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80" windowWidth="10845" windowHeight="5880" firstSheet="4" activeTab="8"/>
  </bookViews>
  <sheets>
    <sheet name="anexa 1.1 drg" sheetId="1" r:id="rId1"/>
    <sheet name="anexa 1 cronici" sheetId="2" r:id="rId2"/>
    <sheet name="paleatie" sheetId="3" r:id="rId3"/>
    <sheet name="Anexa2.1- servicii spit de zi" sheetId="4" r:id="rId4"/>
    <sheet name="ANEXA 2.2-SPIT DE ZI-CAZURI " sheetId="5" r:id="rId5"/>
    <sheet name="A3 Struct personal" sheetId="6" r:id="rId6"/>
    <sheet name="ANEXA 4 Gr. de op." sheetId="7" r:id="rId7"/>
    <sheet name="anexa 5 gr.int de urg" sheetId="8" r:id="rId8"/>
    <sheet name="ANEXA 6 Nosocomiale-Mortalitate" sheetId="9" r:id="rId9"/>
    <sheet name="Sheet1" sheetId="10" r:id="rId10"/>
  </sheets>
  <definedNames>
    <definedName name="_xlnm.Print_Area" localSheetId="5">'A3 Struct personal'!$A$1:$F$37</definedName>
    <definedName name="_xlnm.Print_Area" localSheetId="1">'anexa 1 cronici'!$A$1:$Q$63</definedName>
    <definedName name="_xlnm.Print_Area" localSheetId="4">'ANEXA 2.2-SPIT DE ZI-CAZURI '!$A$1:$R$37</definedName>
    <definedName name="_xlnm.Print_Area" localSheetId="8">'ANEXA 6 Nosocomiale-Mortalitate'!$A$1:$H$29</definedName>
    <definedName name="_xlnm.Print_Area" localSheetId="3">'Anexa2.1- servicii spit de zi'!$A$1:$N$35</definedName>
  </definedNames>
  <calcPr fullCalcOnLoad="1"/>
</workbook>
</file>

<file path=xl/sharedStrings.xml><?xml version="1.0" encoding="utf-8"?>
<sst xmlns="http://schemas.openxmlformats.org/spreadsheetml/2006/main" count="235" uniqueCount="179">
  <si>
    <t>ANEXA 3</t>
  </si>
  <si>
    <t>TOTAL</t>
  </si>
  <si>
    <t>ANEXA 4</t>
  </si>
  <si>
    <t>REPREZENTANT LEGAL</t>
  </si>
  <si>
    <t>DIRECTOR ECONOMIC/CONTABIL ŞEF</t>
  </si>
  <si>
    <t>ANEXA 5</t>
  </si>
  <si>
    <t>Total</t>
  </si>
  <si>
    <t>Total internaţi</t>
  </si>
  <si>
    <t>din care operaţi:</t>
  </si>
  <si>
    <t>4=3/2*100</t>
  </si>
  <si>
    <t>Gradul de operabilitate</t>
  </si>
  <si>
    <t>Întocmit,</t>
  </si>
  <si>
    <t>Unitatea spitalicească</t>
  </si>
  <si>
    <t>Unitatea spitalicească:</t>
  </si>
  <si>
    <t>2=3+4</t>
  </si>
  <si>
    <t>din care:</t>
  </si>
  <si>
    <r>
      <t>SECŢII CHIRURGICALE</t>
    </r>
    <r>
      <rPr>
        <b/>
        <u val="single"/>
        <sz val="18"/>
        <rFont val="Arial"/>
        <family val="2"/>
      </rPr>
      <t>*</t>
    </r>
    <r>
      <rPr>
        <b/>
        <u val="single"/>
        <sz val="12"/>
        <rFont val="Arial"/>
        <family val="2"/>
      </rPr>
      <t xml:space="preserve"> </t>
    </r>
    <r>
      <rPr>
        <b/>
        <sz val="12"/>
        <rFont val="Arial"/>
        <family val="2"/>
      </rPr>
      <t>CONFORM STRUCTURII APROBATE DE M.S.</t>
    </r>
  </si>
  <si>
    <t>Nr. crt.</t>
  </si>
  <si>
    <t>Structura de personal</t>
  </si>
  <si>
    <t>Nr. posturi ocupate</t>
  </si>
  <si>
    <t>Nr. posturi vacante</t>
  </si>
  <si>
    <t>Medici</t>
  </si>
  <si>
    <t>Farmacişti</t>
  </si>
  <si>
    <t>Medici dentişti</t>
  </si>
  <si>
    <t>Stagiari</t>
  </si>
  <si>
    <t>Rezidenţi an 1-2</t>
  </si>
  <si>
    <t>Rezidenţi an 3-7</t>
  </si>
  <si>
    <t>Cercetători</t>
  </si>
  <si>
    <t>Asistenţi</t>
  </si>
  <si>
    <t>Personal sanitar, altul decât medici şi asistenţi(chimişti, biologi, etc)</t>
  </si>
  <si>
    <t>Personal auxiliar (îngrijitoare, muncitori, portari, etc)</t>
  </si>
  <si>
    <t>personal TESA</t>
  </si>
  <si>
    <t>SEF SERVICIU RUOS</t>
  </si>
  <si>
    <t>Total nr. posturi aprobate</t>
  </si>
  <si>
    <t>Raspundem de realitatea, exactitatea si regularitatea datelor</t>
  </si>
  <si>
    <t>total spital</t>
  </si>
  <si>
    <t>3=2/1*100</t>
  </si>
  <si>
    <t>Gradul internari de urgenta pe total spital(%)</t>
  </si>
  <si>
    <t>Gradul internari de operabilitate (%)</t>
  </si>
  <si>
    <r>
      <t>*</t>
    </r>
    <r>
      <rPr>
        <b/>
        <sz val="12"/>
        <rFont val="Arial"/>
        <family val="2"/>
      </rPr>
      <t xml:space="preserve">prin secţii chirurgicale se înţelege: Chirurgie (Generală, Cardiovasculară, Toracică, etc.), Obstetrică-ginecologie, Oftalmologie, Urologie, Neurochirurgie, ORL, Chirurgie BMF, Ortopedie-Traumatologie, etc; </t>
    </r>
  </si>
  <si>
    <t>ANEXA 6</t>
  </si>
  <si>
    <t>DIRECTOR Medical</t>
  </si>
  <si>
    <t>DIRECTOR MEDICAL</t>
  </si>
  <si>
    <t>Mortalitatea raportata la numarul total de externari conform indicatorilor asumati prin contractul de management</t>
  </si>
  <si>
    <t>Infectii nosocomiale raportate la numarul total de externari conform indicatorilor asumati prin contractul de management</t>
  </si>
  <si>
    <t>Gradul de complexitate a serviciilor medicale spitalicesti acordate in functie de morbiditatea spitalizata,de dotarea spitalului cu aparatura si de incadrarea cu personalul de specialitate</t>
  </si>
  <si>
    <t>REPREZENTAT LEGAL,</t>
  </si>
  <si>
    <t>numarul de cazuri de urgenta medico/chirurgicala prezentate in structurile de urgenta(camere de garda)</t>
  </si>
  <si>
    <t>din care internati</t>
  </si>
  <si>
    <t>*In cazul managerilor interimari aceasta coloana nu se completeaza</t>
  </si>
  <si>
    <t>P%</t>
  </si>
  <si>
    <t>Director Medical,</t>
  </si>
  <si>
    <t>Director Economic,</t>
  </si>
  <si>
    <t>Unitatea spitalicească……………….</t>
  </si>
  <si>
    <t>Clasificare …………………</t>
  </si>
  <si>
    <t>ICM cf anexa 23 A</t>
  </si>
  <si>
    <t>TCP cf anexa 23 A</t>
  </si>
  <si>
    <t>9 SC=P*(Nr_pat*IUP_pat/DMS_spit)*ICM*TCP</t>
  </si>
  <si>
    <t>Datele solicitate in tabel se vor completa pe fiecare sectie in parte cf. structurii aprobate</t>
  </si>
  <si>
    <t>Valoarea procentului de referinta (P) este stabilita in raport de clasificarea spitalelor in functie de competenta conform prevederilor legale in vigoare</t>
  </si>
  <si>
    <t>10=SC/ICM/TCP</t>
  </si>
  <si>
    <t>numar de cazuri externate calculat la suma contractata=SC(suma contractata)/icm/TCP</t>
  </si>
  <si>
    <t>SPITALUL ……………………….</t>
  </si>
  <si>
    <t>Tabel 1</t>
  </si>
  <si>
    <t>Tabel2</t>
  </si>
  <si>
    <t>Total spital</t>
  </si>
  <si>
    <t>NR</t>
  </si>
  <si>
    <t>I</t>
  </si>
  <si>
    <t>Lista afectunilor medicale B1</t>
  </si>
  <si>
    <t>.....</t>
  </si>
  <si>
    <t>II</t>
  </si>
  <si>
    <t>ListaCazurilor rezolvate cu procedura chirurgicala B2</t>
  </si>
  <si>
    <t>....</t>
  </si>
  <si>
    <t>-</t>
  </si>
  <si>
    <t>* Pentru specialitatile medicale :</t>
  </si>
  <si>
    <t>Tariful pe caz rezolvat pentru serviciul medical spitalicesc în regim de spitalizare de zi, solicitat la negociere de spital, respectiv de unitatea sanitară autorizată de MS -nu trebuie sa depaseasca tariful maximal pe caz rezolvat medical din Anexa 22, Cap.I,lit B1.</t>
  </si>
  <si>
    <t>* Pentru specialitatile chirurgicale :</t>
  </si>
  <si>
    <t>Nota: Total spital tabel 2 = sum(sectii tab 1)</t>
  </si>
  <si>
    <r>
      <t xml:space="preserve">Tariful / serviciu medical </t>
    </r>
    <r>
      <rPr>
        <b/>
        <sz val="11"/>
        <color indexed="10"/>
        <rFont val="Courier New"/>
        <family val="3"/>
      </rPr>
      <t>(*)</t>
    </r>
  </si>
  <si>
    <r>
      <t>Tariful pe serviciu medical/caz rezolvat negociat cu spitalul, este unic pentru acelasi tip de caz/serviciu prevăzut în anexa nr. 22 la ordin, indiferent de structura de spitalizare de zi în care se acordă serviciul/cazul rezolvat.</t>
    </r>
    <r>
      <rPr>
        <sz val="9"/>
        <color indexed="8"/>
        <rFont val="ArialMT"/>
        <family val="0"/>
      </rPr>
      <t xml:space="preserve"> </t>
    </r>
  </si>
  <si>
    <t xml:space="preserve">SECŢII/COMPARTIMENTE CONFORM STRUCTURII APROBATE DE M.S. </t>
  </si>
  <si>
    <t>Se va intocmi cate o nota de fundamentare pentru fiecare serviciu solicitat, in caz contrar  serviciile solicitate nu vor face obiectul actului aditional pentru perioada aprilie- decembrie</t>
  </si>
  <si>
    <t xml:space="preserve">Numar servicii medicale estimate aprilie -decembrie 2017, pe tipuri  </t>
  </si>
  <si>
    <t>Suma estimata aprilie -decembrie 2017</t>
  </si>
  <si>
    <t>DRG</t>
  </si>
  <si>
    <t>ANEXA 1.1</t>
  </si>
  <si>
    <t>ANEXA 2.1</t>
  </si>
  <si>
    <t>ANEXA 2.2</t>
  </si>
  <si>
    <r>
      <t>Sectia/Tip de serviciu</t>
    </r>
    <r>
      <rPr>
        <b/>
        <sz val="16"/>
        <rFont val="Courier New"/>
        <family val="3"/>
      </rPr>
      <t xml:space="preserve"> </t>
    </r>
    <r>
      <rPr>
        <b/>
        <sz val="16"/>
        <color indexed="10"/>
        <rFont val="Courier New"/>
        <family val="3"/>
      </rPr>
      <t>medical( cu cod diagnostic sau procedura)</t>
    </r>
    <r>
      <rPr>
        <b/>
        <sz val="16"/>
        <rFont val="Courier New"/>
        <family val="3"/>
      </rPr>
      <t xml:space="preserve">                                          </t>
    </r>
  </si>
  <si>
    <r>
      <t xml:space="preserve">Tariful / caz rezolvat </t>
    </r>
    <r>
      <rPr>
        <b/>
        <sz val="16"/>
        <color indexed="10"/>
        <rFont val="Courier New"/>
        <family val="3"/>
      </rPr>
      <t xml:space="preserve">(*)  estimat  2017              </t>
    </r>
  </si>
  <si>
    <r>
      <t>Tariful pe caz rezolvat</t>
    </r>
    <r>
      <rPr>
        <b/>
        <sz val="16"/>
        <rFont val="Arial"/>
        <family val="2"/>
      </rPr>
      <t xml:space="preserve"> </t>
    </r>
    <r>
      <rPr>
        <sz val="16"/>
        <rFont val="Arial"/>
        <family val="2"/>
      </rPr>
      <t>pentru serviciul medical spitalicesc în regim de spitalizare de zi, solicitat la negociere de spital, respectiv de unitatea sanitară autorizată de MS -nu trebuie sa depaseasca tariful maximal pe caz rezolvat medical din Anexa 22, Cap.I,lit B2.</t>
    </r>
  </si>
  <si>
    <r>
      <t>Tariful pe serviciu medical/caz rezolvat negociat cu spitalul, este unic pentru acelasi tip de caz/serviciu prevăzut în anexa nr. 22 la ordin, indiferent de structura de spitalizare de zi în care se acordă serviciul/cazul rezolvat.</t>
    </r>
    <r>
      <rPr>
        <b/>
        <sz val="16"/>
        <color indexed="8"/>
        <rFont val="Times New Roman"/>
        <family val="1"/>
      </rPr>
      <t xml:space="preserve"> </t>
    </r>
  </si>
  <si>
    <t>Nr. paturi 2018 cf.  Ultimei structuri aprobate de M.S.-fara paturile din spitalizarea de zi si sectiile de cronici (acolo unde este cazul ) si fara paturile din  sectiile si compartimentele de  ATI</t>
  </si>
  <si>
    <t>DMS conform Norme Metodologice de aplicare a COCA nr 397/836/2018 Anexa 23 A</t>
  </si>
  <si>
    <t>IUP/pat =290</t>
  </si>
  <si>
    <t>Nr. externaţi aprilie-decembrie 2018 calculati la capacitatea  spitalului in functie de numarul de paturi contractabile cfm Ordin MS /CNAS 397/836/2018</t>
  </si>
  <si>
    <t>Suma contractata(SC)=P*(Nr_pat*IUP_pat/DMS_nat)*ICM*TCP/12*9</t>
  </si>
  <si>
    <t>ICM si TCP vor fi conforme cu anexa 23 A din Normele metodologice de aplicare a COCA  397/836/2018</t>
  </si>
  <si>
    <t>DMS_nat este specificata in Ordinul 397/836/2018</t>
  </si>
  <si>
    <t>Paturile din sectiile/compartimentele de ATI nu fac obiectul contractului cu CAS MURES pentru furnizarea de servicii medicale spitalicesti in conformitate cu prevederile Ordinului 397/836/2018 anexa 23 art.5 pct(1) subpct a1)</t>
  </si>
  <si>
    <t>SPITAL ……………………..</t>
  </si>
  <si>
    <t>ANEXA 1b</t>
  </si>
  <si>
    <t>1(b)</t>
  </si>
  <si>
    <t>Nr.</t>
  </si>
  <si>
    <t xml:space="preserve">SECTIE/COMPAR                                                     cf. OMS </t>
  </si>
  <si>
    <t>EXTERNARI IN ULTIMII 5 ANI</t>
  </si>
  <si>
    <t>MEDIE EXTERNARI ULTIMII                        5 ANI</t>
  </si>
  <si>
    <r>
      <t xml:space="preserve">IND. MEDIU DE   UTILIZARE  A PATULUI                 </t>
    </r>
    <r>
      <rPr>
        <b/>
        <sz val="10"/>
        <color indexed="10"/>
        <rFont val="Arial"/>
        <family val="2"/>
      </rPr>
      <t xml:space="preserve"> cf. Normelor</t>
    </r>
  </si>
  <si>
    <r>
      <t xml:space="preserve">DMS  </t>
    </r>
    <r>
      <rPr>
        <b/>
        <sz val="10"/>
        <color indexed="10"/>
        <rFont val="Arial"/>
        <family val="2"/>
      </rPr>
      <t>cf anexei 25 Norme</t>
    </r>
  </si>
  <si>
    <t>DOS luata in calcul*</t>
  </si>
  <si>
    <t>NR CAZURI EXTERNATE ESTIMATE pt 2017,din care:</t>
  </si>
  <si>
    <t>7=(2+3+4+5+6)/5</t>
  </si>
  <si>
    <t>13=8*9/col,12</t>
  </si>
  <si>
    <t>Durata de spitalizare este cea prevazuta in Anexa 25  sau, dupa caz, durata de spitalizare efectiv realizata, pentru sectiile/compartimentele unde aceasta a fost mai mica decit cea prevazuta in Anexa 25 la ordin,dar nu mai mica decit 75% fata de aceasta,cu respectarea prevederilor art.4 alin 1, dupa caz,</t>
  </si>
  <si>
    <t>*Nivelul  optim  al gradului de utilizare a  patului luat in calcul la stabilirea capacitatii maxime pentru sectiile/compartimentele de cronici ,conform Normelor este 320 de zile iar pentru secţiile/compartimentele  de  cronici cu internări obligatorii pentru bolnavii aflati sub incidenta art. 109, 110,124 şi 125 din Legea 286/2009 privind Codul penal,cu modificarile si completarile ulterioare, şi cele dispuse prin ordonanţa procurorului pe timpul judecării sau urmăririi penale, precum şi pentru bolnavii care necesita asist. Spitaliceasca de lunga durata (ani)  este de 360 de zile,</t>
  </si>
  <si>
    <r>
      <t>*</t>
    </r>
    <r>
      <rPr>
        <b/>
        <sz val="12"/>
        <rFont val="Arial"/>
        <family val="2"/>
      </rPr>
      <t xml:space="preserve">DOS luata in calcul </t>
    </r>
    <r>
      <rPr>
        <sz val="12"/>
        <rFont val="Arial"/>
        <family val="2"/>
      </rPr>
      <t>este cea din col 5 sheet 2 din anexa durate,</t>
    </r>
  </si>
  <si>
    <t>Nr. Crt.</t>
  </si>
  <si>
    <t>Secţia</t>
  </si>
  <si>
    <t>Nr. cazuri apr-dec</t>
  </si>
  <si>
    <t>DOS contractata*</t>
  </si>
  <si>
    <t>Nr. Zile            spitalizare   *</t>
  </si>
  <si>
    <t>Sumă   contractata</t>
  </si>
  <si>
    <t>C1</t>
  </si>
  <si>
    <t>C2</t>
  </si>
  <si>
    <t>C3</t>
  </si>
  <si>
    <t>C4= C2*C3</t>
  </si>
  <si>
    <t>C5</t>
  </si>
  <si>
    <t>C6=C4xC5</t>
  </si>
  <si>
    <t xml:space="preserve">TOTAL </t>
  </si>
  <si>
    <t>*Se tine cont de tariful maximal si de Notele 1 prevazuta in anexa 23 C din Norme</t>
  </si>
  <si>
    <t>*DOS luata in calcul este cea din Anexa 25 la Norme cu exceptiile corespunzatoare.</t>
  </si>
  <si>
    <t>Pentru secţiile/spitalele cu internări obligatorii pentru bolnavii aflati sub incidenta la art. 109, 110,art,124 şi 125 din Legea nr.286/2009 privind Codul penal,cu modificarile si completarile ulterioare  şi cele dispuse prin</t>
  </si>
  <si>
    <t>ordonanţa procurorului pe timpul judecării sau urmăririi penale,  pentru bolnavii care necesita asist.medicala  spitaliceasca de lunga durata (ani),precum si pentru sectiile/compartimentele de neonatologie prematuri</t>
  </si>
  <si>
    <t xml:space="preserve">MANAGER , </t>
  </si>
  <si>
    <t>DIRECTOR ECONOMIC</t>
  </si>
  <si>
    <t>UNITATEA SANITARA __________________</t>
  </si>
  <si>
    <t>Sectia/compartimentul aprobate prin Ordin MSP (de sine statatoare)</t>
  </si>
  <si>
    <t>Durata optima de spitalizare</t>
  </si>
  <si>
    <t>75% din durata optima de spitalizare</t>
  </si>
  <si>
    <t>Durata optima de spitalizare
luata in calcul</t>
  </si>
  <si>
    <t>3=2:1x100</t>
  </si>
  <si>
    <t>3=1x75%</t>
  </si>
  <si>
    <t>NR. PATURI APROBAT PT 20178                        cf OMS</t>
  </si>
  <si>
    <t>DMS realizata 2017</t>
  </si>
  <si>
    <t>INDICATORI - CRONICI  -  2018</t>
  </si>
  <si>
    <t>INDICATORI - CRONICI-  PROPUSI   2018</t>
  </si>
  <si>
    <t>Tarif pe zi de spitalizare propus 2018</t>
  </si>
  <si>
    <t>din maternitatile de gradul II si III,psihiatrie cronici si pneumoftiziologie adulti si copii, se ia in considerare durata de spitalizare efectiv realizata in anul 2017.</t>
  </si>
  <si>
    <t>Durata de spitalizare efectiv realizata in anul 2017</t>
  </si>
  <si>
    <t>Raport intre durata de spitalizare efectiv realizata in anul 2017 si Durata optima de spitalizare (%)</t>
  </si>
  <si>
    <t xml:space="preserve">DURATA EFECTIV REALIZATA IN ANUL 2017, RESPECTIV STABILIREA DURATEI DE SPITALIZARE PENTRU CONTRACTAREA SERVICIILOR MEDICALE IN ANUL 2018 PENTRU  SPITALELE/SECTIILE/COMPARTIMENTELE DE CRONICI </t>
  </si>
  <si>
    <r>
      <t xml:space="preserve">INDICATORI SPITALIZARE DE ZI -  2018 - </t>
    </r>
    <r>
      <rPr>
        <b/>
        <sz val="11"/>
        <color indexed="10"/>
        <rFont val="Arial"/>
        <family val="2"/>
      </rPr>
      <t>TARIF PE SERVICIU MEDICAL</t>
    </r>
  </si>
  <si>
    <t>Tipurile de servicii medicale propuse trebuie sa se regaseasca in anexa 22 din Ordinul 397/836/2018</t>
  </si>
  <si>
    <t xml:space="preserve"> aceste propuneri de tarif vor fi însoţite de note de fundamentare din partea unităţii spitaliceşti conform anexei 22B din Normele metodologice 397/836/2018</t>
  </si>
  <si>
    <r>
      <t xml:space="preserve">INDICATORI SPITALIZARE DE ZI -  2018 - </t>
    </r>
    <r>
      <rPr>
        <b/>
        <sz val="16"/>
        <color indexed="10"/>
        <rFont val="Arial"/>
        <family val="2"/>
      </rPr>
      <t>TARIF PE CAZ REZOLVAT</t>
    </r>
  </si>
  <si>
    <t>INDICATORII - SPITALIZARE DE ZI - 2018 sectie</t>
  </si>
  <si>
    <t>INDICATORII - SPITALIZARE DE ZI - 2018</t>
  </si>
  <si>
    <t>Listă personal existent conform structurii aprobate a spitalului, având în vedere numărul de posturi aprobate şi repartizate, potrivit legii, pentru aprobarea bugetului de stat în anul 2018</t>
  </si>
  <si>
    <t>Pentru contract furnizare servicii medicale spitaliceşti pe anul 2018</t>
  </si>
  <si>
    <t>Nr. paturi 2018 conf. structuri aprobate de  M.S.</t>
  </si>
  <si>
    <t>Gradul de realizare a indicatorilor de management contractati pe anul 2017, sau pentru perioada corespunzatoare dupa caz*(procentual)</t>
  </si>
  <si>
    <t>IUP prevazut in anexa 23 la Ordinul 397/836/2018</t>
  </si>
  <si>
    <r>
      <t>Tip de serviciu</t>
    </r>
    <r>
      <rPr>
        <b/>
        <sz val="11"/>
        <rFont val="Courier New"/>
        <family val="3"/>
      </rPr>
      <t xml:space="preserve"> </t>
    </r>
    <r>
      <rPr>
        <b/>
        <sz val="11"/>
        <color indexed="10"/>
        <rFont val="Courier New"/>
        <family val="3"/>
      </rPr>
      <t xml:space="preserve">medical </t>
    </r>
    <r>
      <rPr>
        <b/>
        <sz val="11"/>
        <rFont val="Courier New"/>
        <family val="3"/>
      </rPr>
      <t xml:space="preserve">                               cf anexei 22, lit.B 3, B4.1 si B4.2  Norme                       </t>
    </r>
  </si>
  <si>
    <t>Numar servicii medicale estimate aprilie-decembrie 2018</t>
  </si>
  <si>
    <t>Suma estimata aprilie decembrie 2018</t>
  </si>
  <si>
    <t>sectie</t>
  </si>
  <si>
    <t>Nr. paturi</t>
  </si>
  <si>
    <t xml:space="preserve">IUP </t>
  </si>
  <si>
    <t>tarif pe zi de spitalizare*&lt;=tarif maximal din Anexa 23C</t>
  </si>
  <si>
    <t>Suma estimata/an</t>
  </si>
  <si>
    <t>Suma estimata aprilie-dec</t>
  </si>
  <si>
    <t>5=2*3*4</t>
  </si>
  <si>
    <t>6=5/12*9</t>
  </si>
  <si>
    <t>INGRIJIRI PALEATIVE</t>
  </si>
  <si>
    <t xml:space="preserve">      MANAGER</t>
  </si>
  <si>
    <r>
      <t>Dir</t>
    </r>
    <r>
      <rPr>
        <b/>
        <sz val="12"/>
        <rFont val="Arial"/>
        <family val="2"/>
      </rPr>
      <t>ector Financiar Contabil</t>
    </r>
  </si>
  <si>
    <t>Director Medical</t>
  </si>
  <si>
    <t>Intocmit</t>
  </si>
  <si>
    <t>Pentru contract furnizare servicii medicale spitalicesti anul 2018
 Ingrijiri paleative</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</si>
</sst>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
    <numFmt numFmtId="173" formatCode="#,##0.000"/>
    <numFmt numFmtId="174" formatCode="#,##0.0000"/>
    <numFmt numFmtId="175" formatCode="_(* #,##0.00_);_(* \(#,##0.00\);_(* &quot;-&quot;??_);_(@_)"/>
  </numFmts>
  <fonts count="90">
    <font>
      <sz val="10"/>
      <name val="Arial"/>
      <family val="0"/>
    </font>
    <font>
      <sz val="11"/>
      <color indexed="8"/>
      <name val="Calibri"/>
      <family val="2"/>
    </font>
    <font>
      <b/>
      <sz val="10"/>
      <name val="Arial"/>
      <family val="2"/>
    </font>
    <font>
      <sz val="12"/>
      <name val="Arial"/>
      <family val="2"/>
    </font>
    <font>
      <b/>
      <sz val="12"/>
      <name val="Arial"/>
      <family val="2"/>
    </font>
    <font>
      <b/>
      <i/>
      <sz val="12"/>
      <name val="Arial"/>
      <family val="2"/>
    </font>
    <font>
      <sz val="8"/>
      <name val="Arial"/>
      <family val="2"/>
    </font>
    <font>
      <b/>
      <u val="single"/>
      <sz val="12"/>
      <name val="Arial"/>
      <family val="2"/>
    </font>
    <font>
      <b/>
      <sz val="8"/>
      <name val="Arial"/>
      <family val="2"/>
    </font>
    <font>
      <b/>
      <sz val="14"/>
      <name val="Arial"/>
      <family val="2"/>
    </font>
    <font>
      <b/>
      <sz val="16"/>
      <name val="Arial"/>
      <family val="2"/>
    </font>
    <font>
      <sz val="16"/>
      <name val="Arial"/>
      <family val="2"/>
    </font>
    <font>
      <b/>
      <sz val="11"/>
      <name val="Arial"/>
      <family val="2"/>
    </font>
    <font>
      <b/>
      <u val="single"/>
      <sz val="18"/>
      <name val="Arial"/>
      <family val="2"/>
    </font>
    <font>
      <b/>
      <sz val="18"/>
      <name val="Arial"/>
      <family val="2"/>
    </font>
    <font>
      <b/>
      <i/>
      <sz val="16"/>
      <name val="Arial"/>
      <family val="2"/>
    </font>
    <font>
      <b/>
      <sz val="20"/>
      <name val="Arial"/>
      <family val="2"/>
    </font>
    <font>
      <sz val="20"/>
      <name val="Arial"/>
      <family val="2"/>
    </font>
    <font>
      <b/>
      <i/>
      <sz val="20"/>
      <name val="Arial"/>
      <family val="2"/>
    </font>
    <font>
      <sz val="18"/>
      <name val="Arial"/>
      <family val="2"/>
    </font>
    <font>
      <b/>
      <i/>
      <sz val="18"/>
      <name val="Arial"/>
      <family val="2"/>
    </font>
    <font>
      <b/>
      <sz val="24"/>
      <name val="Arial"/>
      <family val="2"/>
    </font>
    <font>
      <b/>
      <i/>
      <sz val="22"/>
      <name val="Arial"/>
      <family val="2"/>
    </font>
    <font>
      <b/>
      <sz val="22"/>
      <name val="Arial"/>
      <family val="2"/>
    </font>
    <font>
      <sz val="11"/>
      <name val="Arial"/>
      <family val="2"/>
    </font>
    <font>
      <b/>
      <sz val="11"/>
      <name val="Times New Roman"/>
      <family val="1"/>
    </font>
    <font>
      <sz val="11"/>
      <name val="Times New Roman"/>
      <family val="1"/>
    </font>
    <font>
      <b/>
      <sz val="11"/>
      <name val="Courier New"/>
      <family val="3"/>
    </font>
    <font>
      <b/>
      <sz val="11"/>
      <color indexed="10"/>
      <name val="Courier New"/>
      <family val="3"/>
    </font>
    <font>
      <b/>
      <sz val="11"/>
      <color indexed="10"/>
      <name val="Arial"/>
      <family val="2"/>
    </font>
    <font>
      <b/>
      <sz val="12"/>
      <color indexed="10"/>
      <name val="Times New Roman"/>
      <family val="1"/>
    </font>
    <font>
      <b/>
      <sz val="12"/>
      <name val="Times New Roman"/>
      <family val="1"/>
    </font>
    <font>
      <b/>
      <sz val="12"/>
      <name val="Courier New"/>
      <family val="3"/>
    </font>
    <font>
      <sz val="9"/>
      <name val="Arial"/>
      <family val="2"/>
    </font>
    <font>
      <b/>
      <sz val="9"/>
      <name val="Arial"/>
      <family val="2"/>
    </font>
    <font>
      <b/>
      <sz val="9"/>
      <name val="TimesNewRomanPSMT"/>
      <family val="0"/>
    </font>
    <font>
      <sz val="9"/>
      <color indexed="8"/>
      <name val="ArialMT"/>
      <family val="0"/>
    </font>
    <font>
      <b/>
      <sz val="16"/>
      <color indexed="10"/>
      <name val="Arial"/>
      <family val="2"/>
    </font>
    <font>
      <b/>
      <sz val="16"/>
      <name val="Times New Roman"/>
      <family val="1"/>
    </font>
    <font>
      <sz val="16"/>
      <name val="Times New Roman"/>
      <family val="1"/>
    </font>
    <font>
      <b/>
      <sz val="16"/>
      <name val="Courier New"/>
      <family val="3"/>
    </font>
    <font>
      <b/>
      <sz val="16"/>
      <color indexed="10"/>
      <name val="Courier New"/>
      <family val="3"/>
    </font>
    <font>
      <b/>
      <sz val="16"/>
      <color indexed="10"/>
      <name val="Times New Roman"/>
      <family val="1"/>
    </font>
    <font>
      <b/>
      <sz val="16"/>
      <color indexed="8"/>
      <name val="Times New Roman"/>
      <family val="1"/>
    </font>
    <font>
      <b/>
      <sz val="10"/>
      <color indexed="10"/>
      <name val="Arial"/>
      <family val="2"/>
    </font>
    <font>
      <b/>
      <sz val="12"/>
      <color indexed="10"/>
      <name val="Arial"/>
      <family val="2"/>
    </font>
    <font>
      <b/>
      <sz val="14"/>
      <name val="Times New Roman"/>
      <family val="1"/>
    </font>
    <font>
      <b/>
      <sz val="10"/>
      <color indexed="10"/>
      <name val="Courier New"/>
      <family val="3"/>
    </font>
    <font>
      <sz val="10"/>
      <name val="Courier New"/>
      <family val="3"/>
    </font>
    <font>
      <b/>
      <sz val="14"/>
      <color indexed="10"/>
      <name val="Times New Roman"/>
      <family val="1"/>
    </font>
    <font>
      <i/>
      <sz val="10"/>
      <name val="Arial"/>
      <family val="2"/>
    </font>
    <font>
      <b/>
      <sz val="10"/>
      <name val="Courier New"/>
      <family val="3"/>
    </font>
    <font>
      <sz val="14"/>
      <name val="Times New Roman"/>
      <family val="1"/>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0"/>
      <name val="Arial"/>
      <family val="2"/>
    </font>
    <font>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medium"/>
    </border>
    <border>
      <left style="thin"/>
      <right style="medium"/>
      <top/>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style="thin"/>
      <top style="thin"/>
      <bottom style="medium"/>
    </border>
    <border>
      <left style="medium"/>
      <right style="medium"/>
      <top style="medium"/>
      <bottom/>
    </border>
    <border>
      <left style="medium"/>
      <right/>
      <top style="thin"/>
      <bottom style="medium"/>
    </border>
    <border>
      <left style="medium"/>
      <right style="thin"/>
      <top style="thin"/>
      <bottom style="thin"/>
    </border>
    <border>
      <left style="thin"/>
      <right/>
      <top/>
      <bottom style="medium"/>
    </border>
    <border>
      <left style="thin"/>
      <right style="medium"/>
      <top style="thin"/>
      <bottom style="medium"/>
    </border>
    <border>
      <left style="medium"/>
      <right style="medium"/>
      <top/>
      <bottom style="medium"/>
    </border>
    <border>
      <left/>
      <right style="thin"/>
      <top style="medium"/>
      <bottom/>
    </border>
    <border>
      <left style="thin"/>
      <right style="thin"/>
      <top style="medium"/>
      <bottom/>
    </border>
    <border>
      <left/>
      <right style="medium"/>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thin"/>
    </border>
    <border>
      <left style="medium"/>
      <right/>
      <top style="thin"/>
      <bottom style="thin"/>
    </border>
    <border>
      <left style="medium"/>
      <right style="thin"/>
      <top style="thin"/>
      <bottom/>
    </border>
    <border>
      <left style="thin"/>
      <right/>
      <top style="thin"/>
      <bottom style="thin"/>
    </border>
    <border>
      <left style="thin"/>
      <right/>
      <top style="medium"/>
      <bottom style="medium"/>
    </border>
    <border>
      <left style="thin"/>
      <right/>
      <top style="thin"/>
      <bottom/>
    </border>
    <border>
      <left style="thin"/>
      <right style="thin"/>
      <top style="thin"/>
      <bottom/>
    </border>
    <border>
      <left style="thin"/>
      <right/>
      <top/>
      <bottom/>
    </border>
    <border>
      <left style="thin"/>
      <right style="thin"/>
      <top style="medium"/>
      <bottom style="medium"/>
    </border>
    <border>
      <left style="thin"/>
      <right style="medium"/>
      <top style="medium"/>
      <bottom style="medium"/>
    </border>
    <border>
      <left style="medium"/>
      <right style="thin"/>
      <top/>
      <bottom style="medium"/>
    </border>
    <border>
      <left style="medium"/>
      <right style="thin"/>
      <top/>
      <bottom style="thin"/>
    </border>
    <border>
      <left style="thin"/>
      <right style="thin"/>
      <top/>
      <bottom style="thin"/>
    </border>
    <border>
      <left style="thin"/>
      <right style="medium"/>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bottom/>
    </border>
    <border>
      <left style="medium"/>
      <right/>
      <top style="medium"/>
      <bottom/>
    </border>
    <border>
      <left style="medium"/>
      <right/>
      <top/>
      <bottom/>
    </border>
    <border>
      <left style="medium"/>
      <right style="thin"/>
      <top style="medium"/>
      <bottom>
        <color indexed="63"/>
      </bottom>
    </border>
    <border>
      <left style="thin"/>
      <right style="medium"/>
      <top style="thin"/>
      <bottom>
        <color indexed="63"/>
      </bottom>
    </border>
    <border>
      <left/>
      <right style="thin"/>
      <top style="thin"/>
      <bottom style="thin"/>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81">
    <xf numFmtId="0" fontId="0" fillId="0" borderId="0" xfId="0" applyAlignment="1">
      <alignment/>
    </xf>
    <xf numFmtId="3" fontId="3" fillId="0" borderId="0" xfId="0" applyNumberFormat="1" applyFont="1" applyAlignment="1">
      <alignment/>
    </xf>
    <xf numFmtId="3" fontId="3" fillId="0" borderId="0" xfId="0" applyNumberFormat="1" applyFont="1" applyBorder="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0" fillId="0" borderId="0" xfId="0" applyAlignment="1">
      <alignment vertical="center" wrapText="1"/>
    </xf>
    <xf numFmtId="3" fontId="9" fillId="0" borderId="0" xfId="0" applyNumberFormat="1" applyFont="1" applyAlignment="1">
      <alignment/>
    </xf>
    <xf numFmtId="3" fontId="4" fillId="0" borderId="0" xfId="0" applyNumberFormat="1" applyFont="1" applyAlignment="1">
      <alignment/>
    </xf>
    <xf numFmtId="3" fontId="5" fillId="0" borderId="0" xfId="0" applyNumberFormat="1" applyFont="1" applyAlignment="1">
      <alignment/>
    </xf>
    <xf numFmtId="3" fontId="0" fillId="0" borderId="0" xfId="0" applyNumberFormat="1" applyAlignment="1">
      <alignment/>
    </xf>
    <xf numFmtId="3" fontId="2" fillId="0" borderId="0" xfId="0" applyNumberFormat="1" applyFont="1" applyAlignment="1">
      <alignment/>
    </xf>
    <xf numFmtId="3" fontId="3" fillId="0" borderId="12" xfId="0" applyNumberFormat="1" applyFont="1" applyBorder="1" applyAlignment="1">
      <alignment horizontal="center" vertical="center" wrapText="1"/>
    </xf>
    <xf numFmtId="3" fontId="4" fillId="0" borderId="0" xfId="0" applyNumberFormat="1" applyFont="1" applyAlignment="1">
      <alignment/>
    </xf>
    <xf numFmtId="3" fontId="3" fillId="0" borderId="0" xfId="0" applyNumberFormat="1" applyFont="1" applyBorder="1" applyAlignment="1">
      <alignment horizontal="center" vertical="center"/>
    </xf>
    <xf numFmtId="3" fontId="0" fillId="0" borderId="0" xfId="0" applyNumberFormat="1" applyBorder="1" applyAlignment="1">
      <alignment/>
    </xf>
    <xf numFmtId="3" fontId="3" fillId="0" borderId="0" xfId="0" applyNumberFormat="1" applyFont="1" applyAlignment="1">
      <alignment/>
    </xf>
    <xf numFmtId="3" fontId="3" fillId="0" borderId="0" xfId="0" applyNumberFormat="1" applyFont="1" applyBorder="1" applyAlignment="1">
      <alignment/>
    </xf>
    <xf numFmtId="3" fontId="6" fillId="0" borderId="0" xfId="0" applyNumberFormat="1" applyFont="1" applyAlignment="1">
      <alignment/>
    </xf>
    <xf numFmtId="3" fontId="0" fillId="0" borderId="0" xfId="0" applyNumberFormat="1" applyAlignment="1">
      <alignment horizontal="center" vertical="center" wrapText="1"/>
    </xf>
    <xf numFmtId="3" fontId="6" fillId="0" borderId="13" xfId="0" applyNumberFormat="1" applyFont="1" applyBorder="1" applyAlignment="1">
      <alignment/>
    </xf>
    <xf numFmtId="3" fontId="6" fillId="0" borderId="14" xfId="0" applyNumberFormat="1" applyFont="1" applyBorder="1" applyAlignment="1">
      <alignment/>
    </xf>
    <xf numFmtId="3" fontId="11" fillId="0" borderId="0" xfId="0" applyNumberFormat="1" applyFont="1" applyAlignment="1">
      <alignment/>
    </xf>
    <xf numFmtId="3" fontId="11" fillId="0" borderId="0" xfId="0" applyNumberFormat="1" applyFont="1" applyBorder="1" applyAlignment="1">
      <alignment/>
    </xf>
    <xf numFmtId="3" fontId="10" fillId="0" borderId="0" xfId="0" applyNumberFormat="1" applyFont="1" applyAlignment="1">
      <alignment/>
    </xf>
    <xf numFmtId="3" fontId="2" fillId="0" borderId="15" xfId="0" applyNumberFormat="1" applyFont="1" applyBorder="1" applyAlignment="1">
      <alignment horizontal="center" vertical="center" wrapText="1"/>
    </xf>
    <xf numFmtId="3" fontId="4" fillId="0" borderId="12" xfId="0" applyNumberFormat="1" applyFont="1" applyBorder="1" applyAlignment="1">
      <alignment/>
    </xf>
    <xf numFmtId="3" fontId="0" fillId="0" borderId="0" xfId="0" applyNumberFormat="1" applyAlignment="1">
      <alignment/>
    </xf>
    <xf numFmtId="3" fontId="4" fillId="0" borderId="0" xfId="0" applyNumberFormat="1" applyFont="1" applyBorder="1" applyAlignment="1">
      <alignment/>
    </xf>
    <xf numFmtId="3" fontId="4" fillId="0" borderId="0" xfId="0" applyNumberFormat="1" applyFont="1" applyAlignment="1">
      <alignment/>
    </xf>
    <xf numFmtId="3" fontId="4" fillId="0" borderId="0" xfId="0" applyNumberFormat="1" applyFont="1" applyBorder="1" applyAlignment="1">
      <alignment horizontal="center"/>
    </xf>
    <xf numFmtId="3" fontId="2" fillId="0" borderId="0" xfId="0" applyNumberFormat="1" applyFont="1" applyAlignment="1">
      <alignment/>
    </xf>
    <xf numFmtId="3" fontId="12" fillId="0" borderId="16"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12" fillId="0" borderId="0" xfId="0" applyNumberFormat="1" applyFont="1" applyAlignment="1">
      <alignment horizontal="center"/>
    </xf>
    <xf numFmtId="3" fontId="4" fillId="0" borderId="19" xfId="0" applyNumberFormat="1" applyFont="1" applyBorder="1" applyAlignment="1">
      <alignment/>
    </xf>
    <xf numFmtId="3" fontId="2" fillId="0" borderId="20" xfId="0" applyNumberFormat="1" applyFont="1" applyBorder="1" applyAlignment="1">
      <alignment/>
    </xf>
    <xf numFmtId="3" fontId="12" fillId="0" borderId="0" xfId="0" applyNumberFormat="1" applyFont="1" applyAlignment="1">
      <alignment/>
    </xf>
    <xf numFmtId="3" fontId="10" fillId="0" borderId="0" xfId="0" applyNumberFormat="1" applyFont="1" applyAlignment="1">
      <alignment/>
    </xf>
    <xf numFmtId="3" fontId="10" fillId="0" borderId="0" xfId="0" applyNumberFormat="1" applyFont="1" applyBorder="1" applyAlignment="1">
      <alignment/>
    </xf>
    <xf numFmtId="3" fontId="4" fillId="0" borderId="21" xfId="0" applyNumberFormat="1" applyFont="1" applyBorder="1" applyAlignment="1">
      <alignment horizontal="center"/>
    </xf>
    <xf numFmtId="3" fontId="10" fillId="0" borderId="0" xfId="0" applyNumberFormat="1" applyFont="1" applyBorder="1" applyAlignment="1">
      <alignment horizontal="right"/>
    </xf>
    <xf numFmtId="3" fontId="12" fillId="0" borderId="22" xfId="0" applyNumberFormat="1" applyFont="1" applyBorder="1" applyAlignment="1">
      <alignment horizontal="center" vertical="center" wrapText="1"/>
    </xf>
    <xf numFmtId="3" fontId="12" fillId="0" borderId="23" xfId="0" applyNumberFormat="1" applyFont="1" applyBorder="1" applyAlignment="1">
      <alignment horizontal="center"/>
    </xf>
    <xf numFmtId="3" fontId="12" fillId="0" borderId="24" xfId="0" applyNumberFormat="1" applyFont="1" applyBorder="1" applyAlignment="1">
      <alignment horizontal="center"/>
    </xf>
    <xf numFmtId="3" fontId="12" fillId="0" borderId="25" xfId="0" applyNumberFormat="1" applyFont="1" applyBorder="1" applyAlignment="1">
      <alignment horizontal="center"/>
    </xf>
    <xf numFmtId="3" fontId="12" fillId="0" borderId="13" xfId="0" applyNumberFormat="1" applyFont="1" applyBorder="1" applyAlignment="1">
      <alignment horizontal="center"/>
    </xf>
    <xf numFmtId="3" fontId="12" fillId="0" borderId="26" xfId="0" applyNumberFormat="1" applyFont="1" applyBorder="1" applyAlignment="1">
      <alignment horizontal="center" vertical="center" wrapText="1"/>
    </xf>
    <xf numFmtId="3" fontId="12" fillId="0" borderId="27" xfId="0" applyNumberFormat="1" applyFont="1" applyBorder="1" applyAlignment="1">
      <alignment horizontal="center"/>
    </xf>
    <xf numFmtId="3" fontId="12" fillId="0" borderId="28" xfId="0" applyNumberFormat="1" applyFont="1" applyBorder="1" applyAlignment="1">
      <alignment horizontal="center"/>
    </xf>
    <xf numFmtId="3" fontId="12" fillId="0" borderId="18" xfId="0" applyNumberFormat="1" applyFont="1" applyBorder="1" applyAlignment="1">
      <alignment horizontal="center" vertical="center" wrapText="1"/>
    </xf>
    <xf numFmtId="3" fontId="12" fillId="0" borderId="29" xfId="0" applyNumberFormat="1" applyFont="1" applyBorder="1" applyAlignment="1">
      <alignment horizontal="center"/>
    </xf>
    <xf numFmtId="3" fontId="2" fillId="0" borderId="29" xfId="0" applyNumberFormat="1" applyFont="1" applyBorder="1" applyAlignment="1">
      <alignment/>
    </xf>
    <xf numFmtId="3" fontId="12" fillId="0" borderId="30" xfId="0" applyNumberFormat="1" applyFont="1" applyBorder="1" applyAlignment="1">
      <alignment horizontal="center" vertical="center" wrapText="1"/>
    </xf>
    <xf numFmtId="3" fontId="12" fillId="0" borderId="31" xfId="0" applyNumberFormat="1" applyFont="1" applyBorder="1" applyAlignment="1">
      <alignment horizontal="center" vertical="center" wrapText="1"/>
    </xf>
    <xf numFmtId="3" fontId="8" fillId="0" borderId="31" xfId="0" applyNumberFormat="1" applyFont="1" applyBorder="1" applyAlignment="1">
      <alignment horizontal="center" vertical="center" wrapText="1"/>
    </xf>
    <xf numFmtId="3" fontId="3" fillId="0" borderId="0" xfId="0" applyNumberFormat="1" applyFont="1" applyAlignment="1">
      <alignment/>
    </xf>
    <xf numFmtId="3" fontId="0" fillId="0" borderId="0" xfId="0" applyNumberFormat="1" applyAlignment="1">
      <alignment horizontal="center" vertical="center"/>
    </xf>
    <xf numFmtId="3" fontId="4" fillId="0" borderId="0" xfId="0" applyNumberFormat="1" applyFont="1" applyAlignment="1">
      <alignment/>
    </xf>
    <xf numFmtId="3" fontId="11" fillId="0" borderId="0" xfId="0" applyNumberFormat="1" applyFont="1" applyAlignment="1">
      <alignment/>
    </xf>
    <xf numFmtId="3" fontId="10" fillId="0" borderId="0" xfId="0" applyNumberFormat="1" applyFont="1" applyAlignment="1">
      <alignment vertical="center"/>
    </xf>
    <xf numFmtId="3" fontId="11" fillId="0" borderId="0" xfId="0" applyNumberFormat="1" applyFont="1" applyAlignment="1">
      <alignment vertical="center"/>
    </xf>
    <xf numFmtId="3" fontId="9" fillId="0" borderId="0" xfId="0" applyNumberFormat="1" applyFont="1" applyAlignment="1">
      <alignment/>
    </xf>
    <xf numFmtId="3" fontId="0" fillId="0" borderId="0" xfId="0" applyNumberFormat="1" applyFill="1" applyAlignment="1" applyProtection="1">
      <alignment horizontal="right"/>
      <protection locked="0"/>
    </xf>
    <xf numFmtId="3" fontId="2" fillId="0" borderId="0" xfId="0" applyNumberFormat="1" applyFont="1" applyFill="1" applyAlignment="1" applyProtection="1">
      <alignment horizontal="right"/>
      <protection locked="0"/>
    </xf>
    <xf numFmtId="3" fontId="10" fillId="0" borderId="0" xfId="0" applyNumberFormat="1" applyFont="1" applyFill="1" applyAlignment="1" applyProtection="1">
      <alignment horizontal="right"/>
      <protection locked="0"/>
    </xf>
    <xf numFmtId="3" fontId="4" fillId="0" borderId="0" xfId="0" applyNumberFormat="1" applyFont="1" applyFill="1" applyAlignment="1" applyProtection="1">
      <alignment vertical="center"/>
      <protection locked="0"/>
    </xf>
    <xf numFmtId="3" fontId="9" fillId="0" borderId="0" xfId="0" applyNumberFormat="1" applyFont="1" applyFill="1" applyAlignment="1" applyProtection="1">
      <alignment vertical="center"/>
      <protection locked="0"/>
    </xf>
    <xf numFmtId="3" fontId="3" fillId="0" borderId="32" xfId="0" applyNumberFormat="1" applyFont="1" applyBorder="1" applyAlignment="1">
      <alignment/>
    </xf>
    <xf numFmtId="3" fontId="2" fillId="0" borderId="13" xfId="0" applyNumberFormat="1" applyFont="1" applyFill="1" applyBorder="1" applyAlignment="1" applyProtection="1">
      <alignment horizontal="center" vertical="center" wrapText="1"/>
      <protection locked="0"/>
    </xf>
    <xf numFmtId="3" fontId="2" fillId="0" borderId="0" xfId="0" applyNumberFormat="1" applyFont="1" applyFill="1" applyAlignment="1" applyProtection="1">
      <alignment vertical="center" wrapText="1"/>
      <protection locked="0"/>
    </xf>
    <xf numFmtId="3" fontId="14" fillId="0" borderId="13" xfId="0" applyNumberFormat="1" applyFont="1" applyFill="1" applyBorder="1" applyAlignment="1" applyProtection="1">
      <alignment horizontal="center" vertical="center" wrapText="1"/>
      <protection locked="0"/>
    </xf>
    <xf numFmtId="3" fontId="10" fillId="0" borderId="13" xfId="0" applyNumberFormat="1" applyFont="1" applyFill="1" applyBorder="1" applyAlignment="1" applyProtection="1">
      <alignment horizontal="right"/>
      <protection locked="0"/>
    </xf>
    <xf numFmtId="3" fontId="11" fillId="0" borderId="0" xfId="0" applyNumberFormat="1" applyFont="1" applyFill="1" applyAlignment="1" applyProtection="1">
      <alignment horizontal="right"/>
      <protection locked="0"/>
    </xf>
    <xf numFmtId="3" fontId="11" fillId="0" borderId="0" xfId="0" applyNumberFormat="1" applyFont="1" applyAlignment="1">
      <alignment/>
    </xf>
    <xf numFmtId="3" fontId="11" fillId="0" borderId="0" xfId="0" applyNumberFormat="1" applyFont="1" applyBorder="1" applyAlignment="1">
      <alignment/>
    </xf>
    <xf numFmtId="3" fontId="11" fillId="0" borderId="0" xfId="0" applyNumberFormat="1" applyFont="1" applyBorder="1" applyAlignment="1">
      <alignment horizontal="center" vertical="center"/>
    </xf>
    <xf numFmtId="3" fontId="10" fillId="0" borderId="13" xfId="0" applyNumberFormat="1" applyFont="1" applyFill="1" applyBorder="1" applyAlignment="1" applyProtection="1">
      <alignment horizontal="left"/>
      <protection locked="0"/>
    </xf>
    <xf numFmtId="3" fontId="10" fillId="0" borderId="13" xfId="0" applyNumberFormat="1" applyFont="1" applyFill="1" applyBorder="1" applyAlignment="1" applyProtection="1">
      <alignment horizontal="left" vertical="center" wrapText="1"/>
      <protection locked="0"/>
    </xf>
    <xf numFmtId="3" fontId="15" fillId="0" borderId="13" xfId="0" applyNumberFormat="1" applyFont="1" applyFill="1" applyBorder="1" applyAlignment="1" applyProtection="1">
      <alignment horizontal="left"/>
      <protection locked="0"/>
    </xf>
    <xf numFmtId="3" fontId="16" fillId="0" borderId="0" xfId="0" applyNumberFormat="1" applyFont="1" applyAlignment="1">
      <alignment/>
    </xf>
    <xf numFmtId="3" fontId="17" fillId="0" borderId="0" xfId="0" applyNumberFormat="1" applyFont="1" applyAlignment="1">
      <alignment/>
    </xf>
    <xf numFmtId="3" fontId="17" fillId="0" borderId="0" xfId="0" applyNumberFormat="1" applyFont="1" applyBorder="1" applyAlignment="1">
      <alignment/>
    </xf>
    <xf numFmtId="3" fontId="16" fillId="0" borderId="13" xfId="0" applyNumberFormat="1" applyFont="1" applyBorder="1" applyAlignment="1">
      <alignment horizontal="center" vertical="center" wrapText="1"/>
    </xf>
    <xf numFmtId="3" fontId="16" fillId="0" borderId="13" xfId="0" applyNumberFormat="1" applyFont="1" applyBorder="1" applyAlignment="1">
      <alignment/>
    </xf>
    <xf numFmtId="3" fontId="14" fillId="0" borderId="0" xfId="0" applyNumberFormat="1" applyFont="1" applyAlignment="1">
      <alignment/>
    </xf>
    <xf numFmtId="3" fontId="19" fillId="0" borderId="0" xfId="0" applyNumberFormat="1" applyFont="1" applyAlignment="1">
      <alignment/>
    </xf>
    <xf numFmtId="3" fontId="14" fillId="0" borderId="0" xfId="0" applyNumberFormat="1" applyFont="1" applyBorder="1" applyAlignment="1">
      <alignment/>
    </xf>
    <xf numFmtId="3" fontId="19" fillId="0" borderId="0" xfId="0" applyNumberFormat="1" applyFont="1" applyBorder="1" applyAlignment="1">
      <alignment/>
    </xf>
    <xf numFmtId="3" fontId="21" fillId="0" borderId="0" xfId="0" applyNumberFormat="1" applyFont="1" applyBorder="1" applyAlignment="1">
      <alignment/>
    </xf>
    <xf numFmtId="3" fontId="9" fillId="0" borderId="0" xfId="0" applyNumberFormat="1" applyFont="1" applyBorder="1" applyAlignment="1">
      <alignment/>
    </xf>
    <xf numFmtId="0" fontId="0" fillId="0" borderId="0" xfId="0" applyAlignment="1">
      <alignment wrapText="1"/>
    </xf>
    <xf numFmtId="3" fontId="10" fillId="0" borderId="0" xfId="0" applyNumberFormat="1" applyFont="1" applyBorder="1" applyAlignment="1">
      <alignment vertical="center" wrapText="1"/>
    </xf>
    <xf numFmtId="3" fontId="16" fillId="0" borderId="33" xfId="0" applyNumberFormat="1" applyFont="1" applyBorder="1" applyAlignment="1">
      <alignment/>
    </xf>
    <xf numFmtId="3" fontId="18" fillId="0" borderId="13"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3" fontId="3" fillId="0" borderId="35" xfId="0" applyNumberFormat="1" applyFont="1" applyBorder="1" applyAlignment="1">
      <alignment/>
    </xf>
    <xf numFmtId="3" fontId="4" fillId="0" borderId="34" xfId="0" applyNumberFormat="1" applyFont="1" applyBorder="1" applyAlignment="1">
      <alignment/>
    </xf>
    <xf numFmtId="3" fontId="3" fillId="0" borderId="13" xfId="0" applyNumberFormat="1" applyFont="1" applyBorder="1" applyAlignment="1">
      <alignment/>
    </xf>
    <xf numFmtId="3" fontId="4" fillId="0" borderId="13" xfId="0" applyNumberFormat="1" applyFont="1" applyBorder="1" applyAlignment="1">
      <alignment/>
    </xf>
    <xf numFmtId="3" fontId="0" fillId="0" borderId="13" xfId="0" applyNumberFormat="1" applyBorder="1" applyAlignment="1">
      <alignment/>
    </xf>
    <xf numFmtId="3" fontId="2" fillId="0" borderId="13" xfId="0" applyNumberFormat="1" applyFont="1" applyBorder="1" applyAlignment="1">
      <alignment/>
    </xf>
    <xf numFmtId="3" fontId="14" fillId="0" borderId="13" xfId="0" applyNumberFormat="1" applyFont="1" applyBorder="1" applyAlignment="1">
      <alignment/>
    </xf>
    <xf numFmtId="3" fontId="20" fillId="0" borderId="13" xfId="0" applyNumberFormat="1" applyFont="1" applyBorder="1" applyAlignment="1">
      <alignment horizontal="center" vertical="center" wrapText="1"/>
    </xf>
    <xf numFmtId="3" fontId="18" fillId="0" borderId="36" xfId="0" applyNumberFormat="1" applyFont="1" applyBorder="1" applyAlignment="1">
      <alignment horizontal="center" vertical="center" wrapText="1"/>
    </xf>
    <xf numFmtId="3" fontId="18" fillId="0" borderId="37" xfId="0" applyNumberFormat="1" applyFont="1" applyBorder="1" applyAlignment="1">
      <alignment horizontal="center" vertical="center" wrapText="1"/>
    </xf>
    <xf numFmtId="3" fontId="20" fillId="0" borderId="0" xfId="0" applyNumberFormat="1" applyFont="1" applyAlignment="1">
      <alignment horizontal="center" vertical="center" wrapText="1"/>
    </xf>
    <xf numFmtId="3" fontId="16" fillId="0" borderId="13" xfId="0" applyNumberFormat="1" applyFont="1" applyBorder="1" applyAlignment="1">
      <alignment vertical="center" wrapText="1"/>
    </xf>
    <xf numFmtId="3" fontId="16" fillId="0" borderId="33" xfId="0" applyNumberFormat="1" applyFont="1" applyBorder="1" applyAlignment="1">
      <alignment horizontal="center" vertical="center" wrapText="1"/>
    </xf>
    <xf numFmtId="3" fontId="17" fillId="0" borderId="13" xfId="0" applyNumberFormat="1" applyFont="1" applyBorder="1" applyAlignment="1">
      <alignment/>
    </xf>
    <xf numFmtId="3" fontId="17" fillId="0" borderId="33" xfId="0" applyNumberFormat="1" applyFont="1" applyBorder="1" applyAlignment="1">
      <alignment/>
    </xf>
    <xf numFmtId="3" fontId="23" fillId="0" borderId="0" xfId="0" applyNumberFormat="1" applyFont="1" applyBorder="1" applyAlignment="1">
      <alignment/>
    </xf>
    <xf numFmtId="3" fontId="23" fillId="0" borderId="0" xfId="0" applyNumberFormat="1" applyFont="1" applyAlignment="1">
      <alignment/>
    </xf>
    <xf numFmtId="3" fontId="14" fillId="0" borderId="0" xfId="0" applyNumberFormat="1" applyFont="1" applyBorder="1" applyAlignment="1">
      <alignment/>
    </xf>
    <xf numFmtId="3" fontId="14" fillId="0" borderId="0" xfId="0" applyNumberFormat="1" applyFont="1" applyAlignment="1">
      <alignment/>
    </xf>
    <xf numFmtId="0" fontId="24" fillId="0" borderId="0" xfId="0" applyFont="1" applyAlignment="1">
      <alignment/>
    </xf>
    <xf numFmtId="1" fontId="12" fillId="0" borderId="0" xfId="0" applyNumberFormat="1" applyFont="1" applyBorder="1" applyAlignment="1">
      <alignment horizontal="left" vertical="center"/>
    </xf>
    <xf numFmtId="0" fontId="12" fillId="0" borderId="0" xfId="0" applyFont="1" applyAlignment="1">
      <alignment/>
    </xf>
    <xf numFmtId="1" fontId="24" fillId="0" borderId="0" xfId="0" applyNumberFormat="1" applyFont="1" applyBorder="1" applyAlignment="1">
      <alignment horizontal="center" vertical="center" wrapText="1"/>
    </xf>
    <xf numFmtId="2" fontId="12" fillId="0" borderId="0" xfId="0" applyNumberFormat="1" applyFont="1" applyBorder="1" applyAlignment="1">
      <alignment horizontal="center" vertical="center" wrapText="1"/>
    </xf>
    <xf numFmtId="2" fontId="12" fillId="0" borderId="0" xfId="0" applyNumberFormat="1" applyFont="1" applyBorder="1" applyAlignment="1">
      <alignment horizontal="center" vertical="center"/>
    </xf>
    <xf numFmtId="0" fontId="25" fillId="0" borderId="0" xfId="0" applyFont="1" applyAlignment="1">
      <alignment/>
    </xf>
    <xf numFmtId="0" fontId="26" fillId="0" borderId="0" xfId="0" applyFont="1" applyAlignment="1">
      <alignment horizontal="left"/>
    </xf>
    <xf numFmtId="0" fontId="25" fillId="0" borderId="0" xfId="0" applyFont="1" applyAlignment="1">
      <alignment horizontal="left"/>
    </xf>
    <xf numFmtId="0" fontId="24" fillId="0" borderId="0" xfId="0" applyFont="1" applyAlignment="1">
      <alignment/>
    </xf>
    <xf numFmtId="3" fontId="29" fillId="0" borderId="0"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25" fillId="0" borderId="13" xfId="0" applyFont="1" applyBorder="1" applyAlignment="1">
      <alignment vertical="top" wrapText="1"/>
    </xf>
    <xf numFmtId="3" fontId="30" fillId="0" borderId="13" xfId="0" applyNumberFormat="1" applyFont="1" applyFill="1" applyBorder="1" applyAlignment="1" applyProtection="1">
      <alignment vertical="top" wrapText="1"/>
      <protection locked="0"/>
    </xf>
    <xf numFmtId="4" fontId="30" fillId="0" borderId="13" xfId="0" applyNumberFormat="1" applyFont="1" applyFill="1" applyBorder="1" applyAlignment="1" applyProtection="1">
      <alignment vertical="top" wrapText="1"/>
      <protection locked="0"/>
    </xf>
    <xf numFmtId="4" fontId="30" fillId="0" borderId="13" xfId="0" applyNumberFormat="1" applyFont="1" applyFill="1" applyBorder="1" applyAlignment="1">
      <alignment vertical="top" wrapText="1"/>
    </xf>
    <xf numFmtId="4" fontId="30" fillId="0" borderId="0" xfId="0" applyNumberFormat="1" applyFont="1" applyFill="1" applyBorder="1" applyAlignment="1">
      <alignment horizontal="center" vertical="top" wrapText="1"/>
    </xf>
    <xf numFmtId="0" fontId="25" fillId="0" borderId="0" xfId="0" applyFont="1" applyBorder="1" applyAlignment="1">
      <alignment vertical="top" wrapText="1"/>
    </xf>
    <xf numFmtId="4" fontId="31"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center" vertical="center" wrapText="1"/>
    </xf>
    <xf numFmtId="2" fontId="12" fillId="0" borderId="0" xfId="0" applyNumberFormat="1" applyFont="1" applyBorder="1" applyAlignment="1">
      <alignment horizontal="left" vertical="center"/>
    </xf>
    <xf numFmtId="0" fontId="27" fillId="0" borderId="13" xfId="0" applyFont="1" applyBorder="1" applyAlignment="1">
      <alignment vertical="top" wrapText="1"/>
    </xf>
    <xf numFmtId="0" fontId="28" fillId="0" borderId="13" xfId="0" applyFont="1" applyBorder="1" applyAlignment="1">
      <alignment horizontal="center" vertical="top" wrapText="1"/>
    </xf>
    <xf numFmtId="0" fontId="27" fillId="0" borderId="13" xfId="0" applyFont="1" applyBorder="1" applyAlignment="1">
      <alignment horizontal="center" vertical="top" wrapText="1"/>
    </xf>
    <xf numFmtId="0" fontId="25" fillId="0" borderId="13" xfId="0" applyFont="1" applyBorder="1" applyAlignment="1">
      <alignment horizontal="center" vertical="top" wrapText="1"/>
    </xf>
    <xf numFmtId="0" fontId="26" fillId="0" borderId="13" xfId="0" applyFont="1" applyBorder="1" applyAlignment="1">
      <alignment vertical="top" wrapText="1"/>
    </xf>
    <xf numFmtId="3" fontId="32" fillId="0" borderId="13" xfId="0" applyNumberFormat="1" applyFont="1" applyFill="1" applyBorder="1" applyAlignment="1">
      <alignment vertical="top" wrapText="1"/>
    </xf>
    <xf numFmtId="3" fontId="31" fillId="0" borderId="13" xfId="0" applyNumberFormat="1" applyFont="1" applyFill="1" applyBorder="1" applyAlignment="1" quotePrefix="1">
      <alignment horizontal="center" vertical="top" wrapText="1"/>
    </xf>
    <xf numFmtId="0" fontId="26" fillId="0" borderId="0" xfId="0" applyFont="1" applyBorder="1" applyAlignment="1">
      <alignment vertical="top" wrapText="1"/>
    </xf>
    <xf numFmtId="3" fontId="32" fillId="0" borderId="0" xfId="0" applyNumberFormat="1" applyFont="1" applyFill="1" applyBorder="1" applyAlignment="1">
      <alignment vertical="top" wrapText="1"/>
    </xf>
    <xf numFmtId="3" fontId="31" fillId="0" borderId="0" xfId="0" applyNumberFormat="1" applyFont="1" applyFill="1" applyBorder="1" applyAlignment="1" quotePrefix="1">
      <alignment horizontal="center" vertical="top" wrapText="1"/>
    </xf>
    <xf numFmtId="0" fontId="33" fillId="0" borderId="0" xfId="0" applyFont="1" applyAlignment="1">
      <alignment/>
    </xf>
    <xf numFmtId="3" fontId="34" fillId="0" borderId="0" xfId="0" applyNumberFormat="1" applyFont="1" applyBorder="1" applyAlignment="1">
      <alignment/>
    </xf>
    <xf numFmtId="0" fontId="33" fillId="0" borderId="0" xfId="0" applyFont="1" applyBorder="1" applyAlignment="1">
      <alignment/>
    </xf>
    <xf numFmtId="0" fontId="35" fillId="0" borderId="0" xfId="0" applyFont="1" applyAlignment="1">
      <alignment/>
    </xf>
    <xf numFmtId="3" fontId="34" fillId="33" borderId="0" xfId="0" applyNumberFormat="1" applyFont="1" applyFill="1" applyBorder="1" applyAlignment="1">
      <alignment/>
    </xf>
    <xf numFmtId="0" fontId="33" fillId="0" borderId="0" xfId="0" applyFont="1" applyAlignment="1">
      <alignment horizontal="center"/>
    </xf>
    <xf numFmtId="0" fontId="33" fillId="34" borderId="0" xfId="0" applyFont="1" applyFill="1" applyAlignment="1">
      <alignment horizontal="center"/>
    </xf>
    <xf numFmtId="3" fontId="34" fillId="0" borderId="0" xfId="0" applyNumberFormat="1" applyFont="1" applyAlignment="1">
      <alignment/>
    </xf>
    <xf numFmtId="3" fontId="33" fillId="0" borderId="0" xfId="0" applyNumberFormat="1" applyFont="1" applyAlignment="1">
      <alignment/>
    </xf>
    <xf numFmtId="174" fontId="14" fillId="0" borderId="13" xfId="0" applyNumberFormat="1" applyFont="1" applyBorder="1" applyAlignment="1">
      <alignment/>
    </xf>
    <xf numFmtId="4" fontId="16" fillId="0" borderId="33" xfId="0" applyNumberFormat="1" applyFont="1" applyBorder="1" applyAlignment="1">
      <alignment/>
    </xf>
    <xf numFmtId="3" fontId="14" fillId="0" borderId="0" xfId="0" applyNumberFormat="1" applyFont="1" applyFill="1" applyAlignment="1" applyProtection="1">
      <alignment vertical="center"/>
      <protection locked="0"/>
    </xf>
    <xf numFmtId="3" fontId="89" fillId="0" borderId="0" xfId="0" applyNumberFormat="1" applyFont="1" applyAlignment="1">
      <alignment/>
    </xf>
    <xf numFmtId="0" fontId="11" fillId="0" borderId="0" xfId="0" applyFont="1" applyAlignment="1">
      <alignment/>
    </xf>
    <xf numFmtId="1" fontId="10" fillId="0" borderId="0" xfId="0" applyNumberFormat="1" applyFont="1" applyBorder="1" applyAlignment="1">
      <alignment horizontal="left" vertical="center"/>
    </xf>
    <xf numFmtId="0" fontId="10" fillId="0" borderId="0" xfId="0" applyFont="1" applyAlignment="1">
      <alignment/>
    </xf>
    <xf numFmtId="0" fontId="10" fillId="0" borderId="0" xfId="0" applyFont="1" applyAlignment="1">
      <alignment/>
    </xf>
    <xf numFmtId="1" fontId="11" fillId="0" borderId="0"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2" fontId="10" fillId="0" borderId="0" xfId="0" applyNumberFormat="1" applyFont="1" applyBorder="1" applyAlignment="1">
      <alignment horizontal="center" vertical="center"/>
    </xf>
    <xf numFmtId="2" fontId="10" fillId="0" borderId="0" xfId="0" applyNumberFormat="1" applyFont="1" applyBorder="1" applyAlignment="1">
      <alignment horizontal="left" vertical="center"/>
    </xf>
    <xf numFmtId="0" fontId="38" fillId="0" borderId="0" xfId="0" applyFont="1" applyAlignment="1">
      <alignment/>
    </xf>
    <xf numFmtId="0" fontId="39" fillId="0" borderId="0" xfId="0" applyFont="1" applyAlignment="1">
      <alignment horizontal="left"/>
    </xf>
    <xf numFmtId="0" fontId="38" fillId="0" borderId="0" xfId="0" applyFont="1" applyAlignment="1">
      <alignment horizontal="left"/>
    </xf>
    <xf numFmtId="0" fontId="38" fillId="0" borderId="0" xfId="0" applyFont="1" applyAlignment="1">
      <alignment horizontal="left" wrapText="1"/>
    </xf>
    <xf numFmtId="0" fontId="11" fillId="0" borderId="0" xfId="0" applyFont="1" applyAlignment="1">
      <alignment/>
    </xf>
    <xf numFmtId="0" fontId="40" fillId="0" borderId="12" xfId="0" applyFont="1" applyBorder="1" applyAlignment="1">
      <alignment vertical="top" wrapText="1"/>
    </xf>
    <xf numFmtId="0" fontId="41" fillId="0" borderId="38" xfId="0" applyFont="1" applyBorder="1" applyAlignment="1">
      <alignment horizontal="center" vertical="top" wrapText="1"/>
    </xf>
    <xf numFmtId="0" fontId="40" fillId="0" borderId="38" xfId="0" applyFont="1" applyBorder="1" applyAlignment="1">
      <alignment horizontal="center" vertical="top" wrapText="1"/>
    </xf>
    <xf numFmtId="0" fontId="40" fillId="0" borderId="39" xfId="0" applyFont="1" applyBorder="1" applyAlignment="1">
      <alignment horizontal="center" vertical="top" wrapText="1"/>
    </xf>
    <xf numFmtId="3" fontId="37" fillId="0" borderId="0" xfId="0" applyNumberFormat="1" applyFont="1" applyFill="1" applyBorder="1" applyAlignment="1">
      <alignment horizontal="center" vertical="center" wrapText="1"/>
    </xf>
    <xf numFmtId="0" fontId="40" fillId="0" borderId="40" xfId="0" applyFont="1" applyBorder="1" applyAlignment="1">
      <alignment horizontal="center" vertical="top" wrapText="1"/>
    </xf>
    <xf numFmtId="0" fontId="40" fillId="0" borderId="10" xfId="0" applyFont="1" applyBorder="1" applyAlignment="1">
      <alignment horizontal="center" vertical="top" wrapText="1"/>
    </xf>
    <xf numFmtId="0" fontId="40" fillId="0" borderId="11" xfId="0" applyFont="1" applyBorder="1" applyAlignment="1">
      <alignment horizontal="center" vertical="top" wrapText="1"/>
    </xf>
    <xf numFmtId="3" fontId="10" fillId="0" borderId="0" xfId="0" applyNumberFormat="1" applyFont="1" applyFill="1" applyBorder="1" applyAlignment="1">
      <alignment horizontal="center" vertical="center" wrapText="1"/>
    </xf>
    <xf numFmtId="0" fontId="38" fillId="0" borderId="41" xfId="0" applyFont="1" applyBorder="1" applyAlignment="1">
      <alignment horizontal="right" vertical="top" wrapText="1"/>
    </xf>
    <xf numFmtId="0" fontId="38" fillId="0" borderId="42" xfId="0" applyFont="1" applyBorder="1" applyAlignment="1">
      <alignment vertical="top" wrapText="1"/>
    </xf>
    <xf numFmtId="3" fontId="42" fillId="0" borderId="42" xfId="0" applyNumberFormat="1" applyFont="1" applyFill="1" applyBorder="1" applyAlignment="1" applyProtection="1">
      <alignment vertical="top" wrapText="1"/>
      <protection locked="0"/>
    </xf>
    <xf numFmtId="4" fontId="42" fillId="0" borderId="42" xfId="0" applyNumberFormat="1" applyFont="1" applyFill="1" applyBorder="1" applyAlignment="1">
      <alignment vertical="top" wrapText="1"/>
    </xf>
    <xf numFmtId="4" fontId="38" fillId="0" borderId="43" xfId="0" applyNumberFormat="1" applyFont="1" applyFill="1" applyBorder="1" applyAlignment="1">
      <alignment horizontal="center" vertical="top" wrapText="1"/>
    </xf>
    <xf numFmtId="4" fontId="10" fillId="0" borderId="0" xfId="0" applyNumberFormat="1" applyFont="1" applyFill="1" applyBorder="1" applyAlignment="1">
      <alignment horizontal="center" vertical="center" wrapText="1"/>
    </xf>
    <xf numFmtId="0" fontId="38" fillId="0" borderId="18" xfId="0" applyFont="1" applyBorder="1" applyAlignment="1">
      <alignment horizontal="right" vertical="top" wrapText="1"/>
    </xf>
    <xf numFmtId="0" fontId="38" fillId="0" borderId="13" xfId="0" applyFont="1" applyBorder="1" applyAlignment="1">
      <alignment vertical="top" wrapText="1"/>
    </xf>
    <xf numFmtId="3" fontId="42" fillId="0" borderId="13" xfId="0" applyNumberFormat="1" applyFont="1" applyFill="1" applyBorder="1" applyAlignment="1" applyProtection="1">
      <alignment vertical="top" wrapText="1"/>
      <protection locked="0"/>
    </xf>
    <xf numFmtId="4" fontId="42" fillId="0" borderId="13" xfId="0" applyNumberFormat="1" applyFont="1" applyFill="1" applyBorder="1" applyAlignment="1" applyProtection="1">
      <alignment vertical="top" wrapText="1"/>
      <protection locked="0"/>
    </xf>
    <xf numFmtId="4" fontId="38" fillId="0" borderId="29" xfId="0" applyNumberFormat="1" applyFont="1" applyFill="1" applyBorder="1" applyAlignment="1">
      <alignment horizontal="center" vertical="top" wrapText="1"/>
    </xf>
    <xf numFmtId="4" fontId="42" fillId="0" borderId="13" xfId="0" applyNumberFormat="1" applyFont="1" applyFill="1" applyBorder="1" applyAlignment="1">
      <alignment vertical="top" wrapText="1"/>
    </xf>
    <xf numFmtId="0" fontId="38" fillId="0" borderId="15" xfId="0" applyFont="1" applyBorder="1" applyAlignment="1">
      <alignment horizontal="right" vertical="top" wrapText="1"/>
    </xf>
    <xf numFmtId="0" fontId="38" fillId="0" borderId="14" xfId="0" applyFont="1" applyBorder="1" applyAlignment="1">
      <alignment vertical="top" wrapText="1"/>
    </xf>
    <xf numFmtId="3" fontId="42" fillId="0" borderId="14" xfId="0" applyNumberFormat="1" applyFont="1" applyFill="1" applyBorder="1" applyAlignment="1" applyProtection="1">
      <alignment vertical="top" wrapText="1"/>
      <protection locked="0"/>
    </xf>
    <xf numFmtId="4" fontId="42" fillId="0" borderId="14" xfId="0" applyNumberFormat="1" applyFont="1" applyFill="1" applyBorder="1" applyAlignment="1">
      <alignment vertical="top" wrapText="1"/>
    </xf>
    <xf numFmtId="4" fontId="38" fillId="0" borderId="20" xfId="0" applyNumberFormat="1" applyFont="1" applyFill="1" applyBorder="1" applyAlignment="1">
      <alignment horizontal="center" vertical="top" wrapText="1"/>
    </xf>
    <xf numFmtId="0" fontId="38" fillId="0" borderId="40" xfId="0" applyFont="1" applyBorder="1" applyAlignment="1">
      <alignment horizontal="right" vertical="top" wrapText="1"/>
    </xf>
    <xf numFmtId="0" fontId="38" fillId="0" borderId="10" xfId="0" applyFont="1" applyBorder="1" applyAlignment="1">
      <alignment vertical="top" wrapText="1"/>
    </xf>
    <xf numFmtId="3" fontId="42" fillId="0" borderId="10" xfId="0" applyNumberFormat="1" applyFont="1" applyFill="1" applyBorder="1" applyAlignment="1" applyProtection="1">
      <alignment vertical="top" wrapText="1"/>
      <protection locked="0"/>
    </xf>
    <xf numFmtId="4" fontId="42" fillId="0" borderId="10" xfId="0" applyNumberFormat="1" applyFont="1" applyFill="1" applyBorder="1" applyAlignment="1" applyProtection="1">
      <alignment vertical="top" wrapText="1"/>
      <protection locked="0"/>
    </xf>
    <xf numFmtId="4" fontId="38" fillId="0" borderId="11" xfId="0" applyNumberFormat="1" applyFont="1" applyFill="1" applyBorder="1" applyAlignment="1">
      <alignment horizontal="center" vertical="top" wrapText="1"/>
    </xf>
    <xf numFmtId="4" fontId="42" fillId="0" borderId="42" xfId="0" applyNumberFormat="1" applyFont="1" applyFill="1" applyBorder="1" applyAlignment="1" applyProtection="1">
      <alignment vertical="top" wrapText="1"/>
      <protection locked="0"/>
    </xf>
    <xf numFmtId="0" fontId="39" fillId="0" borderId="40" xfId="0" applyFont="1" applyBorder="1" applyAlignment="1">
      <alignment vertical="top" wrapText="1"/>
    </xf>
    <xf numFmtId="3" fontId="40" fillId="0" borderId="10" xfId="0" applyNumberFormat="1" applyFont="1" applyFill="1" applyBorder="1" applyAlignment="1">
      <alignment vertical="top" wrapText="1"/>
    </xf>
    <xf numFmtId="3" fontId="38" fillId="0" borderId="10" xfId="0" applyNumberFormat="1" applyFont="1" applyFill="1" applyBorder="1" applyAlignment="1" quotePrefix="1">
      <alignment horizontal="center" vertical="top" wrapText="1"/>
    </xf>
    <xf numFmtId="4" fontId="42" fillId="0" borderId="0" xfId="0" applyNumberFormat="1" applyFont="1" applyFill="1" applyBorder="1" applyAlignment="1">
      <alignment horizontal="center" vertical="top" wrapText="1"/>
    </xf>
    <xf numFmtId="0" fontId="38" fillId="0" borderId="0" xfId="0" applyFont="1" applyBorder="1" applyAlignment="1">
      <alignment vertical="top" wrapText="1"/>
    </xf>
    <xf numFmtId="3" fontId="40" fillId="0" borderId="0" xfId="0" applyNumberFormat="1" applyFont="1" applyBorder="1" applyAlignment="1">
      <alignment vertical="top" wrapText="1"/>
    </xf>
    <xf numFmtId="3" fontId="38" fillId="0" borderId="0" xfId="0" applyNumberFormat="1" applyFont="1" applyBorder="1" applyAlignment="1" quotePrefix="1">
      <alignment horizontal="center" vertical="top" wrapText="1"/>
    </xf>
    <xf numFmtId="4" fontId="38" fillId="0" borderId="0" xfId="0" applyNumberFormat="1" applyFont="1" applyFill="1" applyBorder="1" applyAlignment="1">
      <alignment horizontal="center" vertical="top" wrapText="1"/>
    </xf>
    <xf numFmtId="0" fontId="10" fillId="0" borderId="0" xfId="0" applyFont="1" applyAlignment="1">
      <alignment/>
    </xf>
    <xf numFmtId="0" fontId="11" fillId="0" borderId="0" xfId="0" applyFont="1" applyAlignment="1">
      <alignment/>
    </xf>
    <xf numFmtId="3" fontId="10" fillId="0" borderId="0" xfId="0" applyNumberFormat="1" applyFont="1" applyBorder="1" applyAlignment="1">
      <alignment/>
    </xf>
    <xf numFmtId="1" fontId="4" fillId="0" borderId="0" xfId="0" applyNumberFormat="1" applyFont="1" applyBorder="1" applyAlignment="1">
      <alignment horizontal="left" vertical="center"/>
    </xf>
    <xf numFmtId="1" fontId="4" fillId="0" borderId="0" xfId="0" applyNumberFormat="1" applyFont="1" applyBorder="1" applyAlignment="1" applyProtection="1">
      <alignment horizontal="left" vertical="center"/>
      <protection locked="0"/>
    </xf>
    <xf numFmtId="1" fontId="3" fillId="0" borderId="0"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0" fontId="9" fillId="0" borderId="0" xfId="0" applyFont="1" applyAlignment="1">
      <alignment/>
    </xf>
    <xf numFmtId="2" fontId="4" fillId="0" borderId="0" xfId="0" applyNumberFormat="1" applyFont="1" applyBorder="1" applyAlignment="1">
      <alignment horizontal="left" vertical="center" wrapText="1"/>
    </xf>
    <xf numFmtId="1" fontId="2" fillId="0" borderId="13" xfId="0" applyNumberFormat="1" applyFont="1" applyBorder="1" applyAlignment="1">
      <alignment horizontal="center" vertical="center" wrapText="1"/>
    </xf>
    <xf numFmtId="1" fontId="2" fillId="0" borderId="18" xfId="0" applyNumberFormat="1" applyFont="1" applyBorder="1" applyAlignment="1">
      <alignment horizontal="center" vertical="center" wrapText="1"/>
    </xf>
    <xf numFmtId="1" fontId="2" fillId="0" borderId="29" xfId="0" applyNumberFormat="1" applyFont="1" applyBorder="1" applyAlignment="1">
      <alignment horizontal="center" vertical="center" wrapText="1"/>
    </xf>
    <xf numFmtId="1" fontId="3" fillId="0" borderId="18" xfId="0" applyNumberFormat="1" applyFont="1" applyFill="1" applyBorder="1" applyAlignment="1">
      <alignment horizontal="center" vertical="center" wrapText="1"/>
    </xf>
    <xf numFmtId="0" fontId="2" fillId="0" borderId="13" xfId="0" applyFont="1" applyFill="1" applyBorder="1" applyAlignment="1">
      <alignment/>
    </xf>
    <xf numFmtId="1" fontId="45"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3" fontId="4" fillId="0" borderId="29" xfId="0" applyNumberFormat="1" applyFont="1" applyFill="1" applyBorder="1" applyAlignment="1">
      <alignment horizontal="center" vertical="center" wrapText="1"/>
    </xf>
    <xf numFmtId="2" fontId="45" fillId="0" borderId="13" xfId="0" applyNumberFormat="1" applyFont="1" applyFill="1" applyBorder="1" applyAlignment="1">
      <alignment horizontal="center" vertical="center" wrapText="1"/>
    </xf>
    <xf numFmtId="1" fontId="3" fillId="35" borderId="12" xfId="0" applyNumberFormat="1" applyFont="1" applyFill="1" applyBorder="1" applyAlignment="1">
      <alignment horizontal="center" vertical="center" wrapText="1"/>
    </xf>
    <xf numFmtId="1" fontId="2" fillId="35" borderId="38" xfId="0" applyNumberFormat="1" applyFont="1" applyFill="1" applyBorder="1" applyAlignment="1">
      <alignment horizontal="center" vertical="center" wrapText="1"/>
    </xf>
    <xf numFmtId="1" fontId="4" fillId="35" borderId="38" xfId="0" applyNumberFormat="1" applyFont="1" applyFill="1" applyBorder="1" applyAlignment="1">
      <alignment horizontal="center" vertical="center" wrapText="1"/>
    </xf>
    <xf numFmtId="2" fontId="4" fillId="35" borderId="38" xfId="0" applyNumberFormat="1" applyFont="1" applyFill="1" applyBorder="1" applyAlignment="1">
      <alignment horizontal="center" vertical="center" wrapText="1"/>
    </xf>
    <xf numFmtId="2" fontId="4" fillId="35" borderId="14"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1" fontId="3" fillId="0" borderId="0" xfId="0" applyNumberFormat="1" applyFont="1" applyBorder="1" applyAlignment="1">
      <alignment horizontal="left" vertical="center" wrapText="1"/>
    </xf>
    <xf numFmtId="0" fontId="9" fillId="0" borderId="0" xfId="0" applyFont="1" applyFill="1" applyBorder="1" applyAlignment="1">
      <alignment horizontal="left"/>
    </xf>
    <xf numFmtId="0" fontId="9" fillId="0" borderId="0" xfId="0" applyFont="1" applyAlignment="1">
      <alignment horizontal="left"/>
    </xf>
    <xf numFmtId="0" fontId="46" fillId="0" borderId="0" xfId="0" applyFont="1" applyAlignment="1">
      <alignment/>
    </xf>
    <xf numFmtId="0" fontId="46" fillId="0" borderId="44" xfId="0" applyFont="1" applyBorder="1" applyAlignment="1">
      <alignment horizontal="left"/>
    </xf>
    <xf numFmtId="0" fontId="0" fillId="0" borderId="0" xfId="0" applyAlignment="1">
      <alignment horizontal="left"/>
    </xf>
    <xf numFmtId="0" fontId="31" fillId="0" borderId="13" xfId="0" applyFont="1" applyBorder="1" applyAlignment="1">
      <alignment horizontal="center" vertical="center" wrapText="1"/>
    </xf>
    <xf numFmtId="0" fontId="31" fillId="33"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47" fillId="0" borderId="0" xfId="0" applyFont="1" applyFill="1" applyBorder="1" applyAlignment="1">
      <alignment horizontal="center" vertical="center" wrapText="1"/>
    </xf>
    <xf numFmtId="0" fontId="0" fillId="0" borderId="13" xfId="0" applyBorder="1" applyAlignment="1">
      <alignment/>
    </xf>
    <xf numFmtId="0" fontId="48" fillId="0" borderId="13" xfId="0" applyFont="1" applyBorder="1" applyAlignment="1">
      <alignment horizontal="center" vertical="center" wrapText="1"/>
    </xf>
    <xf numFmtId="0" fontId="0" fillId="0" borderId="13" xfId="0" applyBorder="1" applyAlignment="1">
      <alignment horizontal="center" vertical="center"/>
    </xf>
    <xf numFmtId="3" fontId="0" fillId="0" borderId="0" xfId="0" applyNumberFormat="1" applyFont="1" applyFill="1" applyBorder="1" applyAlignment="1">
      <alignment horizontal="center"/>
    </xf>
    <xf numFmtId="0" fontId="2" fillId="0" borderId="0" xfId="0" applyFont="1" applyBorder="1" applyAlignment="1">
      <alignment horizontal="center" vertical="center"/>
    </xf>
    <xf numFmtId="3" fontId="0" fillId="0" borderId="0" xfId="0" applyNumberFormat="1" applyFill="1" applyBorder="1" applyAlignment="1">
      <alignment horizontal="center"/>
    </xf>
    <xf numFmtId="0" fontId="2" fillId="0" borderId="13" xfId="0" applyFont="1" applyBorder="1" applyAlignment="1">
      <alignment horizontal="center" vertical="center"/>
    </xf>
    <xf numFmtId="0" fontId="0" fillId="0" borderId="13" xfId="0" applyFont="1" applyFill="1" applyBorder="1" applyAlignment="1">
      <alignment/>
    </xf>
    <xf numFmtId="3" fontId="49" fillId="0" borderId="13" xfId="0" applyNumberFormat="1" applyFont="1" applyFill="1" applyBorder="1" applyAlignment="1" applyProtection="1">
      <alignment horizontal="center" vertical="center" wrapText="1"/>
      <protection locked="0"/>
    </xf>
    <xf numFmtId="4" fontId="46" fillId="0" borderId="13" xfId="0" applyNumberFormat="1" applyFont="1" applyFill="1" applyBorder="1" applyAlignment="1">
      <alignment horizontal="center" vertical="center" wrapText="1"/>
    </xf>
    <xf numFmtId="3" fontId="46" fillId="0" borderId="13" xfId="0" applyNumberFormat="1" applyFont="1" applyFill="1" applyBorder="1" applyAlignment="1">
      <alignment horizontal="center" vertical="center"/>
    </xf>
    <xf numFmtId="4" fontId="49" fillId="0" borderId="13" xfId="0" applyNumberFormat="1" applyFont="1" applyFill="1" applyBorder="1" applyAlignment="1" applyProtection="1">
      <alignment horizontal="center" vertical="center" wrapText="1"/>
      <protection locked="0"/>
    </xf>
    <xf numFmtId="4" fontId="46" fillId="0" borderId="0" xfId="0" applyNumberFormat="1" applyFont="1" applyFill="1" applyBorder="1" applyAlignment="1">
      <alignment horizontal="center"/>
    </xf>
    <xf numFmtId="3" fontId="46" fillId="0" borderId="0" xfId="0" applyNumberFormat="1" applyFont="1" applyFill="1" applyBorder="1" applyAlignment="1">
      <alignment horizontal="center"/>
    </xf>
    <xf numFmtId="3" fontId="46" fillId="0" borderId="0" xfId="0" applyNumberFormat="1" applyFont="1" applyFill="1" applyBorder="1" applyAlignment="1">
      <alignment/>
    </xf>
    <xf numFmtId="3" fontId="4" fillId="0" borderId="0" xfId="0" applyNumberFormat="1" applyFont="1" applyFill="1" applyBorder="1" applyAlignment="1">
      <alignment horizontal="center" vertical="center" wrapText="1"/>
    </xf>
    <xf numFmtId="3" fontId="46" fillId="0" borderId="13" xfId="0" applyNumberFormat="1" applyFont="1" applyFill="1" applyBorder="1" applyAlignment="1">
      <alignment horizontal="center" vertical="center" wrapText="1"/>
    </xf>
    <xf numFmtId="0" fontId="50" fillId="0" borderId="0" xfId="0" applyFont="1" applyAlignment="1">
      <alignment/>
    </xf>
    <xf numFmtId="3" fontId="46" fillId="0" borderId="13" xfId="0" applyNumberFormat="1" applyFont="1" applyFill="1" applyBorder="1" applyAlignment="1" applyProtection="1">
      <alignment horizontal="center" vertical="center" wrapText="1"/>
      <protection locked="0"/>
    </xf>
    <xf numFmtId="0" fontId="51" fillId="0" borderId="13" xfId="0" applyFont="1" applyBorder="1" applyAlignment="1">
      <alignment horizontal="center" vertical="center" wrapText="1"/>
    </xf>
    <xf numFmtId="3" fontId="46" fillId="35" borderId="13" xfId="0" applyNumberFormat="1" applyFont="1" applyFill="1" applyBorder="1" applyAlignment="1">
      <alignment horizontal="center" vertical="center" wrapText="1"/>
    </xf>
    <xf numFmtId="3" fontId="46" fillId="0" borderId="13" xfId="0" applyNumberFormat="1" applyFont="1" applyBorder="1" applyAlignment="1" quotePrefix="1">
      <alignment horizontal="center" vertical="center" wrapText="1"/>
    </xf>
    <xf numFmtId="3" fontId="9" fillId="35" borderId="13" xfId="0" applyNumberFormat="1" applyFont="1" applyFill="1" applyBorder="1" applyAlignment="1">
      <alignment/>
    </xf>
    <xf numFmtId="4" fontId="46" fillId="0" borderId="13" xfId="0" applyNumberFormat="1" applyFont="1" applyBorder="1" applyAlignment="1" quotePrefix="1">
      <alignment horizontal="center" vertical="center" wrapText="1"/>
    </xf>
    <xf numFmtId="4" fontId="49" fillId="0" borderId="0" xfId="0" applyNumberFormat="1" applyFont="1" applyFill="1" applyBorder="1" applyAlignment="1" applyProtection="1">
      <alignment horizontal="center"/>
      <protection locked="0"/>
    </xf>
    <xf numFmtId="3" fontId="9" fillId="0" borderId="0" xfId="0" applyNumberFormat="1" applyFont="1" applyFill="1" applyBorder="1" applyAlignment="1">
      <alignment horizontal="center"/>
    </xf>
    <xf numFmtId="3" fontId="9" fillId="0" borderId="0" xfId="0" applyNumberFormat="1" applyFont="1" applyFill="1" applyBorder="1" applyAlignment="1">
      <alignment/>
    </xf>
    <xf numFmtId="3" fontId="9" fillId="0" borderId="0" xfId="0" applyNumberFormat="1" applyFont="1" applyFill="1" applyBorder="1" applyAlignment="1">
      <alignment horizontal="center" vertical="center" wrapText="1"/>
    </xf>
    <xf numFmtId="0" fontId="47" fillId="0" borderId="0" xfId="0" applyFont="1" applyBorder="1" applyAlignment="1">
      <alignment horizontal="center" vertical="center" wrapText="1"/>
    </xf>
    <xf numFmtId="3" fontId="49" fillId="0" borderId="45" xfId="0" applyNumberFormat="1" applyFont="1" applyFill="1" applyBorder="1" applyAlignment="1">
      <alignment horizontal="center" vertical="center" wrapText="1"/>
    </xf>
    <xf numFmtId="3" fontId="46" fillId="0" borderId="45" xfId="0" applyNumberFormat="1" applyFont="1" applyFill="1" applyBorder="1" applyAlignment="1" quotePrefix="1">
      <alignment horizontal="center" vertical="center" wrapText="1"/>
    </xf>
    <xf numFmtId="3" fontId="9" fillId="0" borderId="45" xfId="0" applyNumberFormat="1" applyFont="1" applyFill="1" applyBorder="1" applyAlignment="1">
      <alignment/>
    </xf>
    <xf numFmtId="4" fontId="46" fillId="0" borderId="45" xfId="0" applyNumberFormat="1" applyFont="1" applyFill="1" applyBorder="1" applyAlignment="1" quotePrefix="1">
      <alignment horizontal="center" vertical="center" wrapText="1"/>
    </xf>
    <xf numFmtId="4" fontId="46" fillId="0" borderId="45" xfId="0" applyNumberFormat="1" applyFont="1" applyFill="1" applyBorder="1" applyAlignment="1">
      <alignment horizontal="center" vertical="center" wrapText="1"/>
    </xf>
    <xf numFmtId="3" fontId="45" fillId="0" borderId="45" xfId="0" applyNumberFormat="1" applyFont="1" applyFill="1" applyBorder="1" applyAlignment="1">
      <alignment horizontal="right"/>
    </xf>
    <xf numFmtId="3" fontId="45" fillId="0" borderId="0" xfId="0" applyNumberFormat="1" applyFont="1" applyFill="1" applyBorder="1" applyAlignment="1">
      <alignment horizontal="right"/>
    </xf>
    <xf numFmtId="4" fontId="46" fillId="0" borderId="0" xfId="0" applyNumberFormat="1" applyFont="1" applyFill="1" applyBorder="1" applyAlignment="1">
      <alignment horizontal="center" vertical="center" wrapText="1"/>
    </xf>
    <xf numFmtId="0" fontId="46" fillId="0" borderId="0" xfId="0" applyFont="1" applyBorder="1" applyAlignment="1">
      <alignment horizontal="left"/>
    </xf>
    <xf numFmtId="0" fontId="0" fillId="0" borderId="0" xfId="0" applyBorder="1" applyAlignment="1">
      <alignment horizontal="left"/>
    </xf>
    <xf numFmtId="1" fontId="45" fillId="0" borderId="0" xfId="0" applyNumberFormat="1" applyFont="1" applyBorder="1" applyAlignment="1">
      <alignment horizontal="left" vertical="center" wrapText="1"/>
    </xf>
    <xf numFmtId="0" fontId="46" fillId="0" borderId="0" xfId="0" applyFont="1" applyBorder="1" applyAlignment="1">
      <alignment/>
    </xf>
    <xf numFmtId="0" fontId="9" fillId="0" borderId="0" xfId="0" applyFont="1" applyAlignment="1" applyProtection="1">
      <alignment/>
      <protection locked="0"/>
    </xf>
    <xf numFmtId="0" fontId="3" fillId="0" borderId="0" xfId="0" applyFont="1" applyAlignment="1">
      <alignment/>
    </xf>
    <xf numFmtId="0" fontId="52" fillId="0" borderId="0" xfId="0" applyFont="1" applyAlignment="1">
      <alignment/>
    </xf>
    <xf numFmtId="0" fontId="2" fillId="0" borderId="0" xfId="0" applyFont="1" applyAlignment="1">
      <alignment/>
    </xf>
    <xf numFmtId="0" fontId="0" fillId="0" borderId="0" xfId="0" applyAlignment="1">
      <alignment vertical="center"/>
    </xf>
    <xf numFmtId="0" fontId="3" fillId="0" borderId="0" xfId="0" applyFont="1" applyAlignment="1" applyProtection="1">
      <alignment/>
      <protection locked="0"/>
    </xf>
    <xf numFmtId="0" fontId="2" fillId="0" borderId="0" xfId="0" applyFont="1" applyAlignment="1">
      <alignment/>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3" xfId="0" applyBorder="1" applyAlignment="1">
      <alignment vertical="center"/>
    </xf>
    <xf numFmtId="4" fontId="0" fillId="0" borderId="13" xfId="0" applyNumberFormat="1" applyBorder="1" applyAlignment="1">
      <alignment horizontal="center" vertical="center"/>
    </xf>
    <xf numFmtId="3" fontId="16" fillId="0" borderId="36" xfId="0" applyNumberFormat="1" applyFont="1" applyBorder="1" applyAlignment="1">
      <alignment horizontal="center" vertical="center" wrapText="1"/>
    </xf>
    <xf numFmtId="3" fontId="16" fillId="0" borderId="46" xfId="0" applyNumberFormat="1" applyFont="1" applyBorder="1" applyAlignment="1">
      <alignment horizontal="center" vertical="center" wrapText="1"/>
    </xf>
    <xf numFmtId="3" fontId="16" fillId="0" borderId="42"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23" fillId="0" borderId="0" xfId="0" applyNumberFormat="1" applyFont="1" applyBorder="1" applyAlignment="1">
      <alignment horizontal="center" vertical="center" wrapText="1"/>
    </xf>
    <xf numFmtId="3" fontId="22" fillId="33" borderId="0" xfId="0" applyNumberFormat="1" applyFont="1" applyFill="1" applyBorder="1" applyAlignment="1">
      <alignment horizontal="center" vertical="center" wrapText="1"/>
    </xf>
    <xf numFmtId="3" fontId="16" fillId="0" borderId="47" xfId="0" applyNumberFormat="1" applyFont="1" applyBorder="1" applyAlignment="1">
      <alignment horizontal="center" vertical="center" wrapText="1"/>
    </xf>
    <xf numFmtId="3" fontId="16" fillId="0" borderId="48"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2" fontId="4" fillId="0" borderId="0" xfId="0" applyNumberFormat="1" applyFont="1" applyBorder="1" applyAlignment="1">
      <alignment horizontal="left" vertical="center" wrapText="1"/>
    </xf>
    <xf numFmtId="1" fontId="3" fillId="0" borderId="49" xfId="0" applyNumberFormat="1" applyFont="1" applyBorder="1" applyAlignment="1">
      <alignment horizontal="center" vertical="center" wrapText="1"/>
    </xf>
    <xf numFmtId="1" fontId="3" fillId="0" borderId="41" xfId="0" applyNumberFormat="1" applyFont="1" applyBorder="1" applyAlignment="1">
      <alignment horizontal="center" vertical="center" wrapText="1"/>
    </xf>
    <xf numFmtId="1" fontId="2" fillId="0" borderId="27"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2" fontId="2" fillId="0" borderId="27"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1" fontId="2" fillId="0" borderId="36" xfId="0" applyNumberFormat="1" applyFont="1" applyBorder="1" applyAlignment="1">
      <alignment horizontal="center" vertical="center" wrapText="1"/>
    </xf>
    <xf numFmtId="1" fontId="2" fillId="0" borderId="23"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 fontId="2" fillId="0" borderId="28" xfId="0" applyNumberFormat="1" applyFont="1" applyBorder="1" applyAlignment="1">
      <alignment horizontal="center" vertical="center" wrapText="1"/>
    </xf>
    <xf numFmtId="1" fontId="2" fillId="0" borderId="50" xfId="0" applyNumberFormat="1" applyFont="1" applyBorder="1" applyAlignment="1">
      <alignment horizontal="center" vertical="center" wrapText="1"/>
    </xf>
    <xf numFmtId="1" fontId="4" fillId="0" borderId="0" xfId="0" applyNumberFormat="1" applyFont="1" applyBorder="1" applyAlignment="1">
      <alignment horizontal="left" vertical="center" wrapText="1"/>
    </xf>
    <xf numFmtId="1" fontId="3" fillId="0" borderId="0" xfId="0" applyNumberFormat="1" applyFont="1" applyBorder="1" applyAlignment="1">
      <alignment horizontal="left" vertical="center" wrapText="1"/>
    </xf>
    <xf numFmtId="0" fontId="31" fillId="0" borderId="13" xfId="0" applyFont="1" applyBorder="1" applyAlignment="1">
      <alignment horizontal="center" vertical="center" wrapText="1"/>
    </xf>
    <xf numFmtId="0" fontId="48" fillId="0" borderId="13" xfId="0" applyFont="1" applyBorder="1" applyAlignment="1">
      <alignment horizontal="center" vertical="center" wrapText="1"/>
    </xf>
    <xf numFmtId="4" fontId="46" fillId="0" borderId="13" xfId="0" applyNumberFormat="1" applyFont="1" applyFill="1" applyBorder="1" applyAlignment="1">
      <alignment horizontal="center" vertical="center" wrapText="1"/>
    </xf>
    <xf numFmtId="1" fontId="4" fillId="0" borderId="0" xfId="0" applyNumberFormat="1" applyFont="1" applyBorder="1" applyAlignment="1">
      <alignment horizontal="center" vertical="center" wrapText="1"/>
    </xf>
    <xf numFmtId="0" fontId="53" fillId="0" borderId="0" xfId="0" applyFont="1" applyFill="1" applyAlignment="1">
      <alignment horizontal="center" vertical="center" wrapText="1"/>
    </xf>
    <xf numFmtId="4" fontId="46" fillId="35" borderId="13" xfId="0" applyNumberFormat="1" applyFont="1" applyFill="1" applyBorder="1" applyAlignment="1">
      <alignment horizontal="center" vertical="center" wrapText="1"/>
    </xf>
    <xf numFmtId="4" fontId="31" fillId="0" borderId="13" xfId="0" applyNumberFormat="1" applyFont="1" applyFill="1" applyBorder="1" applyAlignment="1">
      <alignment horizontal="center" vertical="top" wrapText="1"/>
    </xf>
    <xf numFmtId="1" fontId="12" fillId="0" borderId="0" xfId="0" applyNumberFormat="1" applyFont="1" applyBorder="1" applyAlignment="1">
      <alignment horizontal="left" vertical="center" wrapText="1"/>
    </xf>
    <xf numFmtId="0" fontId="27" fillId="0" borderId="13" xfId="0" applyFont="1" applyBorder="1" applyAlignment="1">
      <alignment horizontal="center" vertical="top" wrapText="1"/>
    </xf>
    <xf numFmtId="1" fontId="10" fillId="0" borderId="0" xfId="0" applyNumberFormat="1" applyFont="1" applyBorder="1" applyAlignment="1">
      <alignment horizontal="left" vertical="center" wrapText="1"/>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38" fillId="0" borderId="0" xfId="0" applyFont="1" applyAlignment="1">
      <alignment wrapText="1"/>
    </xf>
    <xf numFmtId="0" fontId="11" fillId="0" borderId="0" xfId="0" applyFont="1" applyAlignment="1">
      <alignment wrapText="1"/>
    </xf>
    <xf numFmtId="3" fontId="14" fillId="0" borderId="0" xfId="0" applyNumberFormat="1" applyFont="1" applyFill="1" applyAlignment="1" applyProtection="1">
      <alignment horizontal="center" vertical="center" wrapText="1"/>
      <protection locked="0"/>
    </xf>
    <xf numFmtId="3" fontId="14" fillId="0" borderId="36" xfId="0" applyNumberFormat="1" applyFont="1" applyFill="1" applyBorder="1" applyAlignment="1" applyProtection="1">
      <alignment horizontal="center" vertical="center" wrapText="1"/>
      <protection locked="0"/>
    </xf>
    <xf numFmtId="3" fontId="14" fillId="0" borderId="42" xfId="0" applyNumberFormat="1" applyFont="1" applyFill="1" applyBorder="1" applyAlignment="1" applyProtection="1">
      <alignment horizontal="center" vertical="center" wrapText="1"/>
      <protection locked="0"/>
    </xf>
    <xf numFmtId="3" fontId="14" fillId="0" borderId="33" xfId="0" applyNumberFormat="1" applyFont="1" applyFill="1" applyBorder="1" applyAlignment="1" applyProtection="1">
      <alignment horizontal="center"/>
      <protection locked="0"/>
    </xf>
    <xf numFmtId="3" fontId="14" fillId="0" borderId="51" xfId="0" applyNumberFormat="1" applyFont="1" applyFill="1" applyBorder="1" applyAlignment="1" applyProtection="1">
      <alignment horizontal="center"/>
      <protection locked="0"/>
    </xf>
    <xf numFmtId="3" fontId="10" fillId="0" borderId="0"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3" fontId="4" fillId="0" borderId="16" xfId="0" applyNumberFormat="1" applyFont="1" applyBorder="1" applyAlignment="1">
      <alignment horizontal="center" vertical="center" wrapText="1"/>
    </xf>
    <xf numFmtId="3" fontId="4" fillId="0" borderId="52"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1" fontId="4" fillId="0" borderId="12" xfId="0" applyNumberFormat="1" applyFont="1" applyBorder="1" applyAlignment="1">
      <alignment horizontal="center"/>
    </xf>
    <xf numFmtId="1" fontId="4" fillId="0" borderId="39" xfId="0" applyNumberFormat="1" applyFont="1" applyBorder="1" applyAlignment="1">
      <alignment horizontal="center"/>
    </xf>
    <xf numFmtId="3" fontId="3" fillId="0" borderId="52" xfId="0" applyNumberFormat="1" applyFont="1" applyBorder="1" applyAlignment="1">
      <alignment/>
    </xf>
    <xf numFmtId="3" fontId="9" fillId="0" borderId="13" xfId="0" applyNumberFormat="1" applyFont="1" applyBorder="1" applyAlignment="1">
      <alignment horizontal="center" vertical="center" wrapText="1"/>
    </xf>
    <xf numFmtId="3" fontId="9" fillId="0" borderId="30" xfId="0" applyNumberFormat="1" applyFont="1" applyBorder="1" applyAlignment="1">
      <alignment horizontal="center" vertical="center" wrapText="1"/>
    </xf>
    <xf numFmtId="3" fontId="9" fillId="0" borderId="31"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36" xfId="0" applyNumberFormat="1" applyFont="1" applyBorder="1" applyAlignment="1">
      <alignment vertical="center" wrapText="1"/>
    </xf>
    <xf numFmtId="3" fontId="9" fillId="0" borderId="46" xfId="0" applyNumberFormat="1" applyFont="1" applyBorder="1" applyAlignment="1">
      <alignment vertical="center" wrapText="1"/>
    </xf>
    <xf numFmtId="3" fontId="9" fillId="0" borderId="42" xfId="0" applyNumberFormat="1" applyFont="1" applyBorder="1" applyAlignment="1">
      <alignment vertical="center" wrapText="1"/>
    </xf>
    <xf numFmtId="3" fontId="9" fillId="0" borderId="36" xfId="0" applyNumberFormat="1" applyFont="1" applyBorder="1" applyAlignment="1">
      <alignment horizontal="center" vertical="center" wrapText="1"/>
    </xf>
    <xf numFmtId="3" fontId="9" fillId="0" borderId="46" xfId="0" applyNumberFormat="1" applyFont="1" applyBorder="1" applyAlignment="1">
      <alignment horizontal="center" vertical="center" wrapText="1"/>
    </xf>
    <xf numFmtId="3" fontId="9" fillId="0" borderId="42" xfId="0" applyNumberFormat="1" applyFont="1" applyBorder="1" applyAlignment="1">
      <alignment horizontal="center" vertical="center" wrapText="1"/>
    </xf>
    <xf numFmtId="3" fontId="71" fillId="0" borderId="0" xfId="0" applyNumberFormat="1" applyFont="1" applyAlignment="1">
      <alignment/>
    </xf>
    <xf numFmtId="0" fontId="9" fillId="0" borderId="0" xfId="0" applyFont="1" applyAlignment="1">
      <alignment horizontal="center" wrapText="1"/>
    </xf>
    <xf numFmtId="0" fontId="4" fillId="0" borderId="12" xfId="0" applyFont="1" applyBorder="1" applyAlignment="1">
      <alignment vertical="center" wrapText="1"/>
    </xf>
    <xf numFmtId="0" fontId="4" fillId="0" borderId="38" xfId="0" applyFont="1" applyFill="1" applyBorder="1" applyAlignment="1">
      <alignment vertical="center" wrapText="1"/>
    </xf>
    <xf numFmtId="0" fontId="4" fillId="0" borderId="38" xfId="0" applyFont="1" applyBorder="1" applyAlignment="1">
      <alignment vertical="center" wrapText="1"/>
    </xf>
    <xf numFmtId="0" fontId="24" fillId="0" borderId="26" xfId="0" applyFont="1" applyBorder="1" applyAlignment="1">
      <alignment horizontal="center"/>
    </xf>
    <xf numFmtId="0" fontId="24" fillId="0" borderId="27" xfId="0" applyFont="1" applyBorder="1" applyAlignment="1">
      <alignment horizontal="center"/>
    </xf>
    <xf numFmtId="0" fontId="24" fillId="36" borderId="13" xfId="0" applyFont="1" applyFill="1" applyBorder="1" applyAlignment="1">
      <alignment horizontal="center"/>
    </xf>
    <xf numFmtId="0" fontId="4" fillId="0" borderId="41" xfId="0" applyFont="1" applyFill="1" applyBorder="1" applyAlignment="1">
      <alignment wrapText="1"/>
    </xf>
    <xf numFmtId="4" fontId="3" fillId="0" borderId="42" xfId="0" applyNumberFormat="1" applyFont="1" applyBorder="1" applyAlignment="1">
      <alignment/>
    </xf>
    <xf numFmtId="175" fontId="4" fillId="36" borderId="13" xfId="42" applyNumberFormat="1" applyFont="1" applyFill="1" applyBorder="1" applyAlignment="1">
      <alignment/>
    </xf>
    <xf numFmtId="3" fontId="14" fillId="0" borderId="0" xfId="0" applyNumberFormat="1" applyFont="1" applyAlignment="1">
      <alignment/>
    </xf>
    <xf numFmtId="3" fontId="12" fillId="0" borderId="0" xfId="0" applyNumberFormat="1" applyFont="1" applyBorder="1" applyAlignment="1">
      <alignment/>
    </xf>
    <xf numFmtId="0" fontId="4" fillId="0" borderId="0" xfId="0" applyFont="1" applyAlignment="1">
      <alignment/>
    </xf>
    <xf numFmtId="0" fontId="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5"/>
  <sheetViews>
    <sheetView view="pageBreakPreview" zoomScale="60" zoomScaleNormal="50" zoomScalePageLayoutView="0" workbookViewId="0" topLeftCell="A1">
      <selection activeCell="A23" sqref="A23:F23"/>
    </sheetView>
  </sheetViews>
  <sheetFormatPr defaultColWidth="15.00390625" defaultRowHeight="12.75"/>
  <cols>
    <col min="1" max="1" width="36.140625" style="87" customWidth="1"/>
    <col min="2" max="2" width="43.8515625" style="87" customWidth="1"/>
    <col min="3" max="3" width="40.57421875" style="87" customWidth="1"/>
    <col min="4" max="4" width="35.421875" style="87" customWidth="1"/>
    <col min="5" max="5" width="18.8515625" style="87" customWidth="1"/>
    <col min="6" max="6" width="33.00390625" style="87" customWidth="1"/>
    <col min="7" max="7" width="21.57421875" style="87" customWidth="1"/>
    <col min="8" max="8" width="14.421875" style="87" customWidth="1"/>
    <col min="9" max="9" width="48.140625" style="87" customWidth="1"/>
    <col min="10" max="10" width="28.00390625" style="87" customWidth="1"/>
    <col min="11" max="16384" width="15.00390625" style="87" customWidth="1"/>
  </cols>
  <sheetData>
    <row r="1" spans="1:10" ht="51.75" customHeight="1">
      <c r="A1" s="86"/>
      <c r="B1" s="89"/>
      <c r="C1" s="89"/>
      <c r="D1" s="89"/>
      <c r="E1" s="89"/>
      <c r="G1" s="87" t="s">
        <v>84</v>
      </c>
      <c r="J1" s="87" t="s">
        <v>85</v>
      </c>
    </row>
    <row r="2" ht="23.25">
      <c r="A2" s="159" t="s">
        <v>53</v>
      </c>
    </row>
    <row r="3" spans="1:5" ht="23.25">
      <c r="A3" s="160" t="s">
        <v>54</v>
      </c>
      <c r="B3" s="89"/>
      <c r="C3" s="89"/>
      <c r="D3" s="89"/>
      <c r="E3" s="89"/>
    </row>
    <row r="4" spans="2:5" ht="30" customHeight="1" thickBot="1">
      <c r="B4" s="89"/>
      <c r="C4" s="89"/>
      <c r="D4" s="89"/>
      <c r="E4" s="89"/>
    </row>
    <row r="5" spans="1:10" s="86" customFormat="1" ht="66.75" customHeight="1">
      <c r="A5" s="310" t="s">
        <v>80</v>
      </c>
      <c r="B5" s="312" t="s">
        <v>92</v>
      </c>
      <c r="C5" s="304" t="s">
        <v>93</v>
      </c>
      <c r="D5" s="304" t="s">
        <v>94</v>
      </c>
      <c r="E5" s="304" t="s">
        <v>50</v>
      </c>
      <c r="F5" s="312" t="s">
        <v>95</v>
      </c>
      <c r="G5" s="304" t="s">
        <v>55</v>
      </c>
      <c r="H5" s="304" t="s">
        <v>56</v>
      </c>
      <c r="I5" s="304" t="s">
        <v>96</v>
      </c>
      <c r="J5" s="307" t="s">
        <v>61</v>
      </c>
    </row>
    <row r="6" spans="1:10" s="86" customFormat="1" ht="31.5" customHeight="1">
      <c r="A6" s="311"/>
      <c r="B6" s="312"/>
      <c r="C6" s="305"/>
      <c r="D6" s="305"/>
      <c r="E6" s="305"/>
      <c r="F6" s="312"/>
      <c r="G6" s="305"/>
      <c r="H6" s="305"/>
      <c r="I6" s="305"/>
      <c r="J6" s="307"/>
    </row>
    <row r="7" spans="1:10" s="86" customFormat="1" ht="295.5" customHeight="1">
      <c r="A7" s="311"/>
      <c r="B7" s="312"/>
      <c r="C7" s="306"/>
      <c r="D7" s="306"/>
      <c r="E7" s="306"/>
      <c r="F7" s="312"/>
      <c r="G7" s="306"/>
      <c r="H7" s="306"/>
      <c r="I7" s="306"/>
      <c r="J7" s="307"/>
    </row>
    <row r="8" spans="1:10" s="107" customFormat="1" ht="73.5" customHeight="1">
      <c r="A8" s="105">
        <v>1</v>
      </c>
      <c r="B8" s="105">
        <v>2</v>
      </c>
      <c r="C8" s="106">
        <v>3</v>
      </c>
      <c r="D8" s="106">
        <v>4</v>
      </c>
      <c r="E8" s="106">
        <v>5</v>
      </c>
      <c r="F8" s="106">
        <v>6</v>
      </c>
      <c r="G8" s="106">
        <v>7</v>
      </c>
      <c r="H8" s="106">
        <v>8</v>
      </c>
      <c r="I8" s="95" t="s">
        <v>57</v>
      </c>
      <c r="J8" s="104" t="s">
        <v>60</v>
      </c>
    </row>
    <row r="9" spans="1:10" s="86" customFormat="1" ht="23.25" customHeight="1">
      <c r="A9" s="108"/>
      <c r="B9" s="84"/>
      <c r="C9" s="109"/>
      <c r="D9" s="109">
        <v>290</v>
      </c>
      <c r="E9" s="109"/>
      <c r="F9" s="158"/>
      <c r="G9" s="94"/>
      <c r="H9" s="94"/>
      <c r="I9" s="85">
        <f>E9*F9*G9*H9</f>
        <v>0</v>
      </c>
      <c r="J9" s="157"/>
    </row>
    <row r="10" spans="1:10" s="86" customFormat="1" ht="23.25" customHeight="1">
      <c r="A10" s="108"/>
      <c r="B10" s="84"/>
      <c r="C10" s="109"/>
      <c r="D10" s="109">
        <v>290</v>
      </c>
      <c r="E10" s="109"/>
      <c r="F10" s="94"/>
      <c r="G10" s="94"/>
      <c r="H10" s="94"/>
      <c r="I10" s="85"/>
      <c r="J10" s="103"/>
    </row>
    <row r="11" spans="1:10" s="86" customFormat="1" ht="23.25" customHeight="1">
      <c r="A11" s="108"/>
      <c r="B11" s="84"/>
      <c r="C11" s="109"/>
      <c r="D11" s="109">
        <v>290</v>
      </c>
      <c r="E11" s="109"/>
      <c r="F11" s="94"/>
      <c r="G11" s="94"/>
      <c r="H11" s="94"/>
      <c r="I11" s="85"/>
      <c r="J11" s="103"/>
    </row>
    <row r="12" spans="1:10" s="86" customFormat="1" ht="23.25" customHeight="1">
      <c r="A12" s="108"/>
      <c r="B12" s="84"/>
      <c r="C12" s="109"/>
      <c r="D12" s="109">
        <v>290</v>
      </c>
      <c r="E12" s="109"/>
      <c r="F12" s="94"/>
      <c r="G12" s="94"/>
      <c r="H12" s="94"/>
      <c r="I12" s="85"/>
      <c r="J12" s="103"/>
    </row>
    <row r="13" spans="1:10" s="86" customFormat="1" ht="23.25" customHeight="1">
      <c r="A13" s="108"/>
      <c r="B13" s="84"/>
      <c r="C13" s="109"/>
      <c r="D13" s="109">
        <v>290</v>
      </c>
      <c r="E13" s="109"/>
      <c r="F13" s="94"/>
      <c r="G13" s="94"/>
      <c r="H13" s="94"/>
      <c r="I13" s="85"/>
      <c r="J13" s="103"/>
    </row>
    <row r="14" spans="1:10" s="86" customFormat="1" ht="23.25" customHeight="1">
      <c r="A14" s="108"/>
      <c r="B14" s="84"/>
      <c r="C14" s="109"/>
      <c r="D14" s="109">
        <v>290</v>
      </c>
      <c r="E14" s="109"/>
      <c r="F14" s="94"/>
      <c r="G14" s="94"/>
      <c r="H14" s="94"/>
      <c r="I14" s="85"/>
      <c r="J14" s="103"/>
    </row>
    <row r="15" spans="1:10" s="86" customFormat="1" ht="23.25" customHeight="1">
      <c r="A15" s="110" t="s">
        <v>6</v>
      </c>
      <c r="B15" s="110"/>
      <c r="C15" s="110"/>
      <c r="D15" s="110"/>
      <c r="E15" s="110"/>
      <c r="F15" s="110"/>
      <c r="G15" s="111"/>
      <c r="H15" s="111"/>
      <c r="I15" s="85"/>
      <c r="J15" s="103"/>
    </row>
    <row r="16" spans="1:9" s="86" customFormat="1" ht="23.25" customHeight="1">
      <c r="A16" s="89"/>
      <c r="B16" s="89"/>
      <c r="C16" s="89"/>
      <c r="D16" s="89"/>
      <c r="E16" s="89"/>
      <c r="F16" s="89"/>
      <c r="G16" s="89"/>
      <c r="H16" s="89"/>
      <c r="I16" s="88"/>
    </row>
    <row r="17" spans="1:9" s="86" customFormat="1" ht="23.25" customHeight="1">
      <c r="A17" s="89"/>
      <c r="B17" s="89"/>
      <c r="C17" s="89"/>
      <c r="D17" s="89"/>
      <c r="E17" s="89"/>
      <c r="F17" s="89"/>
      <c r="G17" s="89"/>
      <c r="H17" s="89"/>
      <c r="I17" s="88"/>
    </row>
    <row r="18" spans="1:8" ht="53.25" customHeight="1">
      <c r="A18" s="112" t="s">
        <v>58</v>
      </c>
      <c r="B18" s="112"/>
      <c r="C18" s="112"/>
      <c r="D18" s="112"/>
      <c r="E18" s="112"/>
      <c r="F18" s="113"/>
      <c r="G18" s="113"/>
      <c r="H18" s="113"/>
    </row>
    <row r="19" spans="1:8" ht="27.75">
      <c r="A19" s="112" t="s">
        <v>97</v>
      </c>
      <c r="B19" s="112"/>
      <c r="C19" s="112"/>
      <c r="D19" s="112"/>
      <c r="E19" s="112"/>
      <c r="F19" s="113"/>
      <c r="G19" s="113"/>
      <c r="H19" s="113"/>
    </row>
    <row r="20" spans="1:8" ht="27.75">
      <c r="A20" s="112" t="s">
        <v>98</v>
      </c>
      <c r="B20" s="112"/>
      <c r="C20" s="112"/>
      <c r="D20" s="112"/>
      <c r="E20" s="112"/>
      <c r="F20" s="113"/>
      <c r="G20" s="113"/>
      <c r="H20" s="113"/>
    </row>
    <row r="21" spans="1:8" ht="27.75">
      <c r="A21" s="112" t="s">
        <v>161</v>
      </c>
      <c r="B21" s="112"/>
      <c r="C21" s="112"/>
      <c r="D21" s="112"/>
      <c r="E21" s="112"/>
      <c r="F21" s="113"/>
      <c r="G21" s="113"/>
      <c r="H21" s="113"/>
    </row>
    <row r="22" spans="1:8" ht="53.25" customHeight="1">
      <c r="A22" s="308" t="s">
        <v>59</v>
      </c>
      <c r="B22" s="308"/>
      <c r="C22" s="308"/>
      <c r="D22" s="308"/>
      <c r="E22" s="308"/>
      <c r="F22" s="308"/>
      <c r="G22" s="113"/>
      <c r="H22" s="113"/>
    </row>
    <row r="23" spans="1:8" ht="53.25" customHeight="1">
      <c r="A23" s="309" t="s">
        <v>99</v>
      </c>
      <c r="B23" s="309"/>
      <c r="C23" s="309"/>
      <c r="D23" s="309"/>
      <c r="E23" s="309"/>
      <c r="F23" s="309"/>
      <c r="G23" s="113"/>
      <c r="H23" s="113"/>
    </row>
    <row r="24" spans="1:5" ht="30">
      <c r="A24" s="90" t="s">
        <v>34</v>
      </c>
      <c r="B24" s="89"/>
      <c r="C24" s="89"/>
      <c r="D24" s="89"/>
      <c r="E24" s="89"/>
    </row>
    <row r="25" spans="1:7" ht="57.75" customHeight="1">
      <c r="A25" s="86" t="s">
        <v>46</v>
      </c>
      <c r="B25" s="88"/>
      <c r="C25" s="88"/>
      <c r="D25" s="88"/>
      <c r="E25" s="88"/>
      <c r="F25" s="86" t="s">
        <v>52</v>
      </c>
      <c r="G25" s="86"/>
    </row>
    <row r="26" spans="1:7" ht="23.25">
      <c r="A26" s="88"/>
      <c r="B26" s="88"/>
      <c r="C26" s="88"/>
      <c r="D26" s="88"/>
      <c r="E26" s="88"/>
      <c r="F26" s="86"/>
      <c r="G26" s="86"/>
    </row>
    <row r="27" spans="1:7" ht="16.5" customHeight="1">
      <c r="A27" s="88"/>
      <c r="B27" s="88"/>
      <c r="C27" s="88"/>
      <c r="D27" s="88"/>
      <c r="E27" s="88"/>
      <c r="F27" s="86"/>
      <c r="G27" s="86"/>
    </row>
    <row r="28" spans="2:6" s="86" customFormat="1" ht="23.25">
      <c r="B28" s="88"/>
      <c r="C28" s="88"/>
      <c r="D28" s="88"/>
      <c r="E28" s="88"/>
      <c r="F28" s="86" t="s">
        <v>51</v>
      </c>
    </row>
    <row r="29" spans="1:5" s="86" customFormat="1" ht="54" customHeight="1">
      <c r="A29" s="88"/>
      <c r="B29" s="88"/>
      <c r="C29" s="88"/>
      <c r="D29" s="88"/>
      <c r="E29" s="88"/>
    </row>
    <row r="30" spans="2:5" s="86" customFormat="1" ht="83.25" customHeight="1">
      <c r="B30" s="88"/>
      <c r="C30" s="88"/>
      <c r="D30" s="88"/>
      <c r="E30" s="88"/>
    </row>
    <row r="31" spans="2:5" s="86" customFormat="1" ht="23.25">
      <c r="B31" s="88"/>
      <c r="C31" s="88"/>
      <c r="D31" s="88"/>
      <c r="E31" s="88"/>
    </row>
    <row r="33" spans="1:5" ht="23.25">
      <c r="A33" s="89"/>
      <c r="B33" s="89"/>
      <c r="C33" s="89"/>
      <c r="D33" s="89"/>
      <c r="E33" s="89"/>
    </row>
    <row r="34" spans="1:5" ht="23.25">
      <c r="A34" s="89"/>
      <c r="B34" s="89"/>
      <c r="C34" s="89"/>
      <c r="D34" s="89"/>
      <c r="E34" s="89"/>
    </row>
    <row r="35" ht="23.25">
      <c r="A35" s="89"/>
    </row>
    <row r="36" ht="23.25">
      <c r="A36" s="89"/>
    </row>
    <row r="37" s="115" customFormat="1" ht="23.25">
      <c r="A37" s="114"/>
    </row>
    <row r="38" ht="23.25">
      <c r="A38" s="89"/>
    </row>
    <row r="39" ht="23.25">
      <c r="A39" s="89"/>
    </row>
    <row r="40" ht="23.25">
      <c r="A40" s="89"/>
    </row>
    <row r="41" ht="23.25">
      <c r="A41" s="89"/>
    </row>
    <row r="42" ht="23.25">
      <c r="A42" s="89"/>
    </row>
    <row r="43" ht="23.25">
      <c r="A43" s="89"/>
    </row>
    <row r="44" ht="23.25">
      <c r="A44" s="89"/>
    </row>
    <row r="45" ht="23.25">
      <c r="A45" s="89"/>
    </row>
  </sheetData>
  <sheetProtection/>
  <mergeCells count="12">
    <mergeCell ref="E5:E7"/>
    <mergeCell ref="F5:F7"/>
    <mergeCell ref="H5:H7"/>
    <mergeCell ref="I5:I7"/>
    <mergeCell ref="J5:J7"/>
    <mergeCell ref="A22:F22"/>
    <mergeCell ref="G5:G7"/>
    <mergeCell ref="A23:F23"/>
    <mergeCell ref="A5:A7"/>
    <mergeCell ref="B5:B7"/>
    <mergeCell ref="C5:C7"/>
    <mergeCell ref="D5:D7"/>
  </mergeCells>
  <printOptions/>
  <pageMargins left="0.2" right="0.19" top="0.17" bottom="0.17" header="0.17" footer="0.17"/>
  <pageSetup orientation="landscape" paperSize="9" scale="4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O60"/>
  <sheetViews>
    <sheetView view="pageBreakPreview" zoomScale="50" zoomScaleSheetLayoutView="50" zoomScalePageLayoutView="0" workbookViewId="0" topLeftCell="A25">
      <selection activeCell="F51" sqref="F51"/>
    </sheetView>
  </sheetViews>
  <sheetFormatPr defaultColWidth="9.140625" defaultRowHeight="12.75"/>
  <cols>
    <col min="1" max="1" width="12.421875" style="0" customWidth="1"/>
    <col min="2" max="2" width="19.57421875" style="0" customWidth="1"/>
    <col min="3" max="3" width="12.00390625" style="0" customWidth="1"/>
    <col min="4" max="4" width="15.7109375" style="0" customWidth="1"/>
    <col min="5" max="5" width="12.7109375" style="0" customWidth="1"/>
    <col min="6" max="6" width="13.57421875" style="0" customWidth="1"/>
    <col min="7" max="7" width="16.28125" style="0" customWidth="1"/>
    <col min="8" max="8" width="16.7109375" style="0" customWidth="1"/>
    <col min="9" max="9" width="17.421875" style="0" customWidth="1"/>
    <col min="10" max="10" width="20.00390625" style="0" customWidth="1"/>
    <col min="11" max="13" width="15.7109375" style="0" customWidth="1"/>
    <col min="14" max="14" width="18.28125" style="0" customWidth="1"/>
  </cols>
  <sheetData>
    <row r="2" spans="1:14" ht="23.25" customHeight="1">
      <c r="A2" s="217" t="s">
        <v>100</v>
      </c>
      <c r="B2" s="218"/>
      <c r="C2" s="219"/>
      <c r="D2" s="220"/>
      <c r="E2" s="220"/>
      <c r="F2" s="220"/>
      <c r="G2" s="220"/>
      <c r="H2" s="220"/>
      <c r="N2" s="221" t="s">
        <v>101</v>
      </c>
    </row>
    <row r="3" spans="1:13" ht="20.25" customHeight="1">
      <c r="A3" s="219"/>
      <c r="B3" s="219"/>
      <c r="C3" s="219"/>
      <c r="D3" s="220"/>
      <c r="E3" s="220" t="s">
        <v>102</v>
      </c>
      <c r="F3" s="313" t="s">
        <v>144</v>
      </c>
      <c r="G3" s="313"/>
      <c r="H3" s="313"/>
      <c r="I3" s="313"/>
      <c r="J3" s="313"/>
      <c r="K3" s="222"/>
      <c r="L3" s="222"/>
      <c r="M3" s="222"/>
    </row>
    <row r="4" spans="1:13" ht="13.5" customHeight="1" thickBot="1">
      <c r="A4" s="217"/>
      <c r="B4" s="219"/>
      <c r="C4" s="219"/>
      <c r="D4" s="220"/>
      <c r="E4" s="220"/>
      <c r="F4" s="222"/>
      <c r="G4" s="222"/>
      <c r="H4" s="222"/>
      <c r="I4" s="222"/>
      <c r="J4" s="222"/>
      <c r="K4" s="222"/>
      <c r="L4" s="222"/>
      <c r="M4" s="222"/>
    </row>
    <row r="5" spans="1:14" ht="23.25" customHeight="1">
      <c r="A5" s="314" t="s">
        <v>103</v>
      </c>
      <c r="B5" s="316" t="s">
        <v>104</v>
      </c>
      <c r="C5" s="316" t="s">
        <v>105</v>
      </c>
      <c r="D5" s="316"/>
      <c r="E5" s="316"/>
      <c r="F5" s="316"/>
      <c r="G5" s="316"/>
      <c r="H5" s="318" t="s">
        <v>106</v>
      </c>
      <c r="I5" s="318" t="s">
        <v>142</v>
      </c>
      <c r="J5" s="316" t="s">
        <v>107</v>
      </c>
      <c r="K5" s="321" t="s">
        <v>108</v>
      </c>
      <c r="L5" s="321" t="s">
        <v>143</v>
      </c>
      <c r="M5" s="316" t="s">
        <v>109</v>
      </c>
      <c r="N5" s="323" t="s">
        <v>110</v>
      </c>
    </row>
    <row r="6" spans="1:14" ht="59.25" customHeight="1" thickBot="1">
      <c r="A6" s="315"/>
      <c r="B6" s="317"/>
      <c r="C6" s="223">
        <v>2013</v>
      </c>
      <c r="D6" s="223">
        <v>2014</v>
      </c>
      <c r="E6" s="223">
        <v>2015</v>
      </c>
      <c r="F6" s="223">
        <v>2016</v>
      </c>
      <c r="G6" s="223">
        <v>2017</v>
      </c>
      <c r="H6" s="319"/>
      <c r="I6" s="319"/>
      <c r="J6" s="320"/>
      <c r="K6" s="322"/>
      <c r="L6" s="322"/>
      <c r="M6" s="317"/>
      <c r="N6" s="324"/>
    </row>
    <row r="7" spans="1:14" ht="15.75" customHeight="1">
      <c r="A7" s="224">
        <v>0</v>
      </c>
      <c r="B7" s="223">
        <v>1</v>
      </c>
      <c r="C7" s="223">
        <v>2</v>
      </c>
      <c r="D7" s="223">
        <v>3</v>
      </c>
      <c r="E7" s="223">
        <v>4</v>
      </c>
      <c r="F7" s="223">
        <v>5</v>
      </c>
      <c r="G7" s="223">
        <v>6</v>
      </c>
      <c r="H7" s="223" t="s">
        <v>111</v>
      </c>
      <c r="I7" s="223">
        <v>8</v>
      </c>
      <c r="J7" s="223">
        <v>9</v>
      </c>
      <c r="K7" s="223">
        <v>10</v>
      </c>
      <c r="L7" s="223">
        <v>11</v>
      </c>
      <c r="M7" s="223">
        <v>12</v>
      </c>
      <c r="N7" s="225" t="s">
        <v>112</v>
      </c>
    </row>
    <row r="8" spans="1:14" ht="23.25" customHeight="1">
      <c r="A8" s="226">
        <v>1</v>
      </c>
      <c r="B8" s="227"/>
      <c r="C8" s="228">
        <v>0</v>
      </c>
      <c r="D8" s="228">
        <v>0</v>
      </c>
      <c r="E8" s="228">
        <v>0</v>
      </c>
      <c r="F8" s="228">
        <v>0</v>
      </c>
      <c r="G8" s="228">
        <v>0</v>
      </c>
      <c r="H8" s="229">
        <f>(C8+D8+E8+F8+G8)/2.5</f>
        <v>0</v>
      </c>
      <c r="I8" s="228">
        <v>0</v>
      </c>
      <c r="J8" s="230">
        <v>0</v>
      </c>
      <c r="K8" s="230">
        <v>0</v>
      </c>
      <c r="L8" s="230">
        <v>0</v>
      </c>
      <c r="M8" s="230">
        <v>0</v>
      </c>
      <c r="N8" s="231" t="e">
        <f>(I8*J8)/M8</f>
        <v>#DIV/0!</v>
      </c>
    </row>
    <row r="9" spans="1:14" ht="23.25" customHeight="1">
      <c r="A9" s="226">
        <v>2</v>
      </c>
      <c r="B9" s="227"/>
      <c r="C9" s="228">
        <v>0</v>
      </c>
      <c r="D9" s="228">
        <v>0</v>
      </c>
      <c r="E9" s="228">
        <v>0</v>
      </c>
      <c r="F9" s="228">
        <v>0</v>
      </c>
      <c r="G9" s="228">
        <v>0</v>
      </c>
      <c r="H9" s="229">
        <f aca="true" t="shared" si="0" ref="H9:H15">(C9+D9+E9+F9+G9)/5</f>
        <v>0</v>
      </c>
      <c r="I9" s="229"/>
      <c r="J9" s="230"/>
      <c r="K9" s="230"/>
      <c r="L9" s="230"/>
      <c r="M9" s="230"/>
      <c r="N9" s="231" t="e">
        <f aca="true" t="shared" si="1" ref="N9:N15">(I9*J9)/M9</f>
        <v>#DIV/0!</v>
      </c>
    </row>
    <row r="10" spans="1:14" ht="23.25" customHeight="1">
      <c r="A10" s="226">
        <v>3</v>
      </c>
      <c r="B10" s="227"/>
      <c r="C10" s="228">
        <v>0</v>
      </c>
      <c r="D10" s="228">
        <v>0</v>
      </c>
      <c r="E10" s="228">
        <v>0</v>
      </c>
      <c r="F10" s="228">
        <v>0</v>
      </c>
      <c r="G10" s="228">
        <v>0</v>
      </c>
      <c r="H10" s="229">
        <f t="shared" si="0"/>
        <v>0</v>
      </c>
      <c r="I10" s="229"/>
      <c r="J10" s="230"/>
      <c r="K10" s="230"/>
      <c r="L10" s="230"/>
      <c r="M10" s="230"/>
      <c r="N10" s="231" t="e">
        <f t="shared" si="1"/>
        <v>#DIV/0!</v>
      </c>
    </row>
    <row r="11" spans="1:14" ht="23.25" customHeight="1">
      <c r="A11" s="226">
        <v>4</v>
      </c>
      <c r="B11" s="227"/>
      <c r="C11" s="228">
        <v>0</v>
      </c>
      <c r="D11" s="228">
        <v>0</v>
      </c>
      <c r="E11" s="228">
        <v>0</v>
      </c>
      <c r="F11" s="228">
        <v>0</v>
      </c>
      <c r="G11" s="228">
        <v>0</v>
      </c>
      <c r="H11" s="229">
        <f t="shared" si="0"/>
        <v>0</v>
      </c>
      <c r="I11" s="229"/>
      <c r="J11" s="230"/>
      <c r="K11" s="230"/>
      <c r="L11" s="230"/>
      <c r="M11" s="230"/>
      <c r="N11" s="231" t="e">
        <f t="shared" si="1"/>
        <v>#DIV/0!</v>
      </c>
    </row>
    <row r="12" spans="1:14" ht="23.25" customHeight="1">
      <c r="A12" s="226">
        <v>5</v>
      </c>
      <c r="B12" s="227"/>
      <c r="C12" s="228">
        <v>0</v>
      </c>
      <c r="D12" s="228">
        <v>0</v>
      </c>
      <c r="E12" s="228">
        <v>0</v>
      </c>
      <c r="F12" s="228">
        <v>0</v>
      </c>
      <c r="G12" s="228">
        <v>0</v>
      </c>
      <c r="H12" s="229">
        <f t="shared" si="0"/>
        <v>0</v>
      </c>
      <c r="I12" s="229"/>
      <c r="J12" s="230"/>
      <c r="K12" s="230"/>
      <c r="L12" s="230"/>
      <c r="M12" s="230"/>
      <c r="N12" s="231" t="e">
        <f t="shared" si="1"/>
        <v>#DIV/0!</v>
      </c>
    </row>
    <row r="13" spans="1:14" ht="23.25" customHeight="1">
      <c r="A13" s="226">
        <v>6</v>
      </c>
      <c r="B13" s="227"/>
      <c r="C13" s="228">
        <v>0</v>
      </c>
      <c r="D13" s="228">
        <v>0</v>
      </c>
      <c r="E13" s="228">
        <v>0</v>
      </c>
      <c r="F13" s="228">
        <v>0</v>
      </c>
      <c r="G13" s="228">
        <v>0</v>
      </c>
      <c r="H13" s="229">
        <f t="shared" si="0"/>
        <v>0</v>
      </c>
      <c r="I13" s="230"/>
      <c r="J13" s="230"/>
      <c r="K13" s="232"/>
      <c r="L13" s="232"/>
      <c r="M13" s="232"/>
      <c r="N13" s="231" t="e">
        <f t="shared" si="1"/>
        <v>#DIV/0!</v>
      </c>
    </row>
    <row r="14" spans="1:14" ht="23.25" customHeight="1">
      <c r="A14" s="226">
        <v>7</v>
      </c>
      <c r="B14" s="227"/>
      <c r="C14" s="228">
        <v>0</v>
      </c>
      <c r="D14" s="228">
        <v>0</v>
      </c>
      <c r="E14" s="228">
        <v>0</v>
      </c>
      <c r="F14" s="228">
        <v>0</v>
      </c>
      <c r="G14" s="228">
        <v>0</v>
      </c>
      <c r="H14" s="229">
        <f t="shared" si="0"/>
        <v>0</v>
      </c>
      <c r="I14" s="230"/>
      <c r="J14" s="230"/>
      <c r="K14" s="232"/>
      <c r="L14" s="232"/>
      <c r="M14" s="232"/>
      <c r="N14" s="231" t="e">
        <f t="shared" si="1"/>
        <v>#DIV/0!</v>
      </c>
    </row>
    <row r="15" spans="1:14" ht="23.25" customHeight="1" thickBot="1">
      <c r="A15" s="226">
        <v>8</v>
      </c>
      <c r="B15" s="227"/>
      <c r="C15" s="228">
        <v>0</v>
      </c>
      <c r="D15" s="228">
        <v>0</v>
      </c>
      <c r="E15" s="228">
        <v>0</v>
      </c>
      <c r="F15" s="228">
        <v>0</v>
      </c>
      <c r="G15" s="228">
        <v>0</v>
      </c>
      <c r="H15" s="229">
        <f t="shared" si="0"/>
        <v>0</v>
      </c>
      <c r="I15" s="230"/>
      <c r="J15" s="230"/>
      <c r="K15" s="232"/>
      <c r="L15" s="232"/>
      <c r="M15" s="232"/>
      <c r="N15" s="231" t="e">
        <f t="shared" si="1"/>
        <v>#DIV/0!</v>
      </c>
    </row>
    <row r="16" spans="1:14" ht="23.25" customHeight="1" thickBot="1">
      <c r="A16" s="233"/>
      <c r="B16" s="234" t="s">
        <v>1</v>
      </c>
      <c r="C16" s="235">
        <f aca="true" t="shared" si="2" ref="C16:I16">SUM(C8:C15)</f>
        <v>0</v>
      </c>
      <c r="D16" s="235">
        <f t="shared" si="2"/>
        <v>0</v>
      </c>
      <c r="E16" s="235">
        <f t="shared" si="2"/>
        <v>0</v>
      </c>
      <c r="F16" s="235">
        <f t="shared" si="2"/>
        <v>0</v>
      </c>
      <c r="G16" s="235">
        <f t="shared" si="2"/>
        <v>0</v>
      </c>
      <c r="H16" s="235">
        <f t="shared" si="2"/>
        <v>0</v>
      </c>
      <c r="I16" s="235">
        <f t="shared" si="2"/>
        <v>0</v>
      </c>
      <c r="J16" s="236" t="s">
        <v>73</v>
      </c>
      <c r="K16" s="236"/>
      <c r="L16" s="236"/>
      <c r="M16" s="237"/>
      <c r="N16" s="238" t="e">
        <f>SUM(N8:N15)</f>
        <v>#DIV/0!</v>
      </c>
    </row>
    <row r="17" spans="1:15" ht="40.5" customHeight="1">
      <c r="A17" s="325" t="s">
        <v>113</v>
      </c>
      <c r="B17" s="325"/>
      <c r="C17" s="325"/>
      <c r="D17" s="325"/>
      <c r="E17" s="325"/>
      <c r="F17" s="325"/>
      <c r="G17" s="325"/>
      <c r="H17" s="325"/>
      <c r="I17" s="325"/>
      <c r="J17" s="325"/>
      <c r="K17" s="325"/>
      <c r="L17" s="325"/>
      <c r="M17" s="325"/>
      <c r="N17" s="325"/>
      <c r="O17" s="325"/>
    </row>
    <row r="18" spans="1:14" ht="62.25" customHeight="1">
      <c r="A18" s="326" t="s">
        <v>114</v>
      </c>
      <c r="B18" s="326"/>
      <c r="C18" s="326"/>
      <c r="D18" s="326"/>
      <c r="E18" s="326"/>
      <c r="F18" s="326"/>
      <c r="G18" s="326"/>
      <c r="H18" s="326"/>
      <c r="I18" s="326"/>
      <c r="J18" s="326"/>
      <c r="K18" s="326"/>
      <c r="L18" s="326"/>
      <c r="M18" s="240"/>
      <c r="N18" s="241"/>
    </row>
    <row r="19" spans="1:14" ht="18">
      <c r="A19" s="326" t="s">
        <v>115</v>
      </c>
      <c r="B19" s="326"/>
      <c r="C19" s="326"/>
      <c r="D19" s="326"/>
      <c r="E19" s="326"/>
      <c r="F19" s="326"/>
      <c r="G19" s="326"/>
      <c r="H19" s="326"/>
      <c r="I19" s="326"/>
      <c r="J19" s="219"/>
      <c r="K19" s="240"/>
      <c r="L19" s="240"/>
      <c r="M19" s="240"/>
      <c r="N19" s="241"/>
    </row>
    <row r="20" spans="1:14" ht="18">
      <c r="A20" s="239"/>
      <c r="B20" s="239"/>
      <c r="C20" s="239"/>
      <c r="D20" s="239"/>
      <c r="E20" s="239"/>
      <c r="F20" s="239"/>
      <c r="G20" s="239"/>
      <c r="H20" s="239"/>
      <c r="I20" s="239"/>
      <c r="J20" s="219"/>
      <c r="K20" s="240"/>
      <c r="L20" s="240"/>
      <c r="M20" s="240"/>
      <c r="N20" s="241"/>
    </row>
    <row r="21" spans="1:14" ht="18.75">
      <c r="A21" s="242" t="s">
        <v>145</v>
      </c>
      <c r="B21" s="243"/>
      <c r="C21" s="243"/>
      <c r="D21" s="243"/>
      <c r="E21" s="243"/>
      <c r="F21" s="243"/>
      <c r="G21" s="243"/>
      <c r="H21" s="243"/>
      <c r="I21" s="244"/>
      <c r="J21" s="240"/>
      <c r="K21" s="240"/>
      <c r="L21" s="240"/>
      <c r="M21" s="240"/>
      <c r="N21" s="241"/>
    </row>
    <row r="22" spans="1:14" ht="69" customHeight="1">
      <c r="A22" s="245" t="s">
        <v>116</v>
      </c>
      <c r="B22" s="245" t="s">
        <v>117</v>
      </c>
      <c r="C22" s="246" t="s">
        <v>118</v>
      </c>
      <c r="D22" s="245" t="s">
        <v>119</v>
      </c>
      <c r="E22" s="245" t="s">
        <v>120</v>
      </c>
      <c r="F22" s="245" t="s">
        <v>146</v>
      </c>
      <c r="G22" s="327" t="s">
        <v>121</v>
      </c>
      <c r="H22" s="327"/>
      <c r="I22" s="247"/>
      <c r="J22" s="248"/>
      <c r="K22" s="249"/>
      <c r="L22" s="249"/>
      <c r="M22" s="249"/>
      <c r="N22" s="249"/>
    </row>
    <row r="23" spans="1:14" ht="13.5">
      <c r="A23" s="250"/>
      <c r="B23" s="251" t="s">
        <v>122</v>
      </c>
      <c r="C23" s="251" t="s">
        <v>123</v>
      </c>
      <c r="D23" s="251" t="s">
        <v>124</v>
      </c>
      <c r="E23" s="252" t="s">
        <v>125</v>
      </c>
      <c r="F23" s="251" t="s">
        <v>126</v>
      </c>
      <c r="G23" s="328" t="s">
        <v>127</v>
      </c>
      <c r="H23" s="328"/>
      <c r="I23" s="253"/>
      <c r="J23" s="254"/>
      <c r="K23" s="255"/>
      <c r="L23" s="255"/>
      <c r="M23" s="255"/>
      <c r="N23" s="255"/>
    </row>
    <row r="24" spans="1:14" ht="18.75">
      <c r="A24" s="256">
        <v>1</v>
      </c>
      <c r="B24" s="257"/>
      <c r="C24" s="258" t="e">
        <f>N8/12*9</f>
        <v>#DIV/0!</v>
      </c>
      <c r="D24" s="259"/>
      <c r="E24" s="260" t="e">
        <f>C24*D24</f>
        <v>#DIV/0!</v>
      </c>
      <c r="F24" s="261"/>
      <c r="G24" s="329" t="e">
        <f>E24*F24</f>
        <v>#DIV/0!</v>
      </c>
      <c r="H24" s="329"/>
      <c r="I24" s="262"/>
      <c r="J24" s="263"/>
      <c r="K24" s="264"/>
      <c r="L24" s="264"/>
      <c r="M24" s="264"/>
      <c r="N24" s="265"/>
    </row>
    <row r="25" spans="1:14" s="267" customFormat="1" ht="18.75">
      <c r="A25" s="256">
        <v>2</v>
      </c>
      <c r="B25" s="257"/>
      <c r="C25" s="258" t="e">
        <f aca="true" t="shared" si="3" ref="C25:C31">N9/12*6</f>
        <v>#DIV/0!</v>
      </c>
      <c r="D25" s="266"/>
      <c r="E25" s="260" t="e">
        <f aca="true" t="shared" si="4" ref="E25:E31">C25*D25</f>
        <v>#DIV/0!</v>
      </c>
      <c r="F25" s="261"/>
      <c r="G25" s="329" t="e">
        <f aca="true" t="shared" si="5" ref="G24:G29">E25*F25</f>
        <v>#DIV/0!</v>
      </c>
      <c r="H25" s="329"/>
      <c r="I25" s="262"/>
      <c r="J25" s="263"/>
      <c r="K25" s="264"/>
      <c r="L25" s="264"/>
      <c r="M25" s="264"/>
      <c r="N25" s="265"/>
    </row>
    <row r="26" spans="1:14" ht="18.75">
      <c r="A26" s="256">
        <v>3</v>
      </c>
      <c r="B26" s="257"/>
      <c r="C26" s="258" t="e">
        <f t="shared" si="3"/>
        <v>#DIV/0!</v>
      </c>
      <c r="D26" s="266"/>
      <c r="E26" s="260" t="e">
        <f t="shared" si="4"/>
        <v>#DIV/0!</v>
      </c>
      <c r="F26" s="261"/>
      <c r="G26" s="329" t="e">
        <f t="shared" si="5"/>
        <v>#DIV/0!</v>
      </c>
      <c r="H26" s="329"/>
      <c r="I26" s="262"/>
      <c r="J26" s="263"/>
      <c r="K26" s="264"/>
      <c r="L26" s="264"/>
      <c r="M26" s="264"/>
      <c r="N26" s="265"/>
    </row>
    <row r="27" spans="1:14" ht="18.75">
      <c r="A27" s="256">
        <v>4</v>
      </c>
      <c r="B27" s="257"/>
      <c r="C27" s="258" t="e">
        <f t="shared" si="3"/>
        <v>#DIV/0!</v>
      </c>
      <c r="D27" s="266"/>
      <c r="E27" s="260" t="e">
        <f t="shared" si="4"/>
        <v>#DIV/0!</v>
      </c>
      <c r="F27" s="261"/>
      <c r="G27" s="329" t="e">
        <f t="shared" si="5"/>
        <v>#DIV/0!</v>
      </c>
      <c r="H27" s="329"/>
      <c r="I27" s="262"/>
      <c r="J27" s="263"/>
      <c r="K27" s="264"/>
      <c r="L27" s="264"/>
      <c r="M27" s="264"/>
      <c r="N27" s="265"/>
    </row>
    <row r="28" spans="1:14" ht="18.75">
      <c r="A28" s="256">
        <v>5</v>
      </c>
      <c r="B28" s="257"/>
      <c r="C28" s="258" t="e">
        <f t="shared" si="3"/>
        <v>#DIV/0!</v>
      </c>
      <c r="D28" s="266"/>
      <c r="E28" s="260" t="e">
        <f t="shared" si="4"/>
        <v>#DIV/0!</v>
      </c>
      <c r="F28" s="261"/>
      <c r="G28" s="329" t="e">
        <f t="shared" si="5"/>
        <v>#DIV/0!</v>
      </c>
      <c r="H28" s="329"/>
      <c r="I28" s="262"/>
      <c r="J28" s="263"/>
      <c r="K28" s="264"/>
      <c r="L28" s="264"/>
      <c r="M28" s="264"/>
      <c r="N28" s="265"/>
    </row>
    <row r="29" spans="1:14" ht="18.75">
      <c r="A29" s="256">
        <v>6</v>
      </c>
      <c r="B29" s="257"/>
      <c r="C29" s="258" t="e">
        <f t="shared" si="3"/>
        <v>#DIV/0!</v>
      </c>
      <c r="D29" s="268"/>
      <c r="E29" s="260" t="e">
        <f t="shared" si="4"/>
        <v>#DIV/0!</v>
      </c>
      <c r="F29" s="261"/>
      <c r="G29" s="329" t="e">
        <f t="shared" si="5"/>
        <v>#DIV/0!</v>
      </c>
      <c r="H29" s="329"/>
      <c r="I29" s="262"/>
      <c r="J29" s="263"/>
      <c r="K29" s="264"/>
      <c r="L29" s="264"/>
      <c r="M29" s="264"/>
      <c r="N29" s="265"/>
    </row>
    <row r="30" spans="1:14" ht="18.75">
      <c r="A30" s="256">
        <v>7</v>
      </c>
      <c r="B30" s="257"/>
      <c r="C30" s="258" t="e">
        <f t="shared" si="3"/>
        <v>#DIV/0!</v>
      </c>
      <c r="D30" s="268"/>
      <c r="E30" s="260" t="e">
        <f t="shared" si="4"/>
        <v>#DIV/0!</v>
      </c>
      <c r="F30" s="261"/>
      <c r="G30" s="329" t="e">
        <f>E30*F30</f>
        <v>#DIV/0!</v>
      </c>
      <c r="H30" s="329"/>
      <c r="I30" s="262"/>
      <c r="J30" s="263"/>
      <c r="K30" s="264"/>
      <c r="L30" s="264"/>
      <c r="M30" s="264"/>
      <c r="N30" s="265"/>
    </row>
    <row r="31" spans="1:14" ht="18.75">
      <c r="A31" s="256">
        <v>8</v>
      </c>
      <c r="B31" s="257"/>
      <c r="C31" s="258" t="e">
        <f t="shared" si="3"/>
        <v>#DIV/0!</v>
      </c>
      <c r="D31" s="268"/>
      <c r="E31" s="260" t="e">
        <f t="shared" si="4"/>
        <v>#DIV/0!</v>
      </c>
      <c r="F31" s="261"/>
      <c r="G31" s="329" t="e">
        <f>E31*F31</f>
        <v>#DIV/0!</v>
      </c>
      <c r="H31" s="329"/>
      <c r="I31" s="262"/>
      <c r="J31" s="263"/>
      <c r="K31" s="264"/>
      <c r="L31" s="264"/>
      <c r="M31" s="264"/>
      <c r="N31" s="265"/>
    </row>
    <row r="32" spans="1:14" ht="18.75">
      <c r="A32" s="252"/>
      <c r="B32" s="269" t="s">
        <v>128</v>
      </c>
      <c r="C32" s="270" t="e">
        <f>SUM(C24:C31)</f>
        <v>#DIV/0!</v>
      </c>
      <c r="D32" s="271" t="s">
        <v>73</v>
      </c>
      <c r="E32" s="272" t="e">
        <f>SUM(E24:E31)</f>
        <v>#DIV/0!</v>
      </c>
      <c r="F32" s="273" t="s">
        <v>73</v>
      </c>
      <c r="G32" s="332" t="e">
        <f>SUM(G24:G31)</f>
        <v>#DIV/0!</v>
      </c>
      <c r="H32" s="332"/>
      <c r="I32" s="274"/>
      <c r="J32" s="275"/>
      <c r="K32" s="276"/>
      <c r="L32" s="276"/>
      <c r="M32" s="276"/>
      <c r="N32" s="277"/>
    </row>
    <row r="33" spans="1:14" ht="18.75">
      <c r="A33" s="248"/>
      <c r="B33" s="278"/>
      <c r="C33" s="279"/>
      <c r="D33" s="280"/>
      <c r="E33" s="281"/>
      <c r="F33" s="282"/>
      <c r="G33" s="283"/>
      <c r="H33" s="284"/>
      <c r="I33" s="274"/>
      <c r="J33" s="285"/>
      <c r="K33" s="285"/>
      <c r="L33" s="285"/>
      <c r="M33" s="285"/>
      <c r="N33" s="277"/>
    </row>
    <row r="34" spans="1:14" ht="33" customHeight="1">
      <c r="A34" s="326" t="s">
        <v>129</v>
      </c>
      <c r="B34" s="326"/>
      <c r="C34" s="326"/>
      <c r="D34" s="326"/>
      <c r="E34" s="326"/>
      <c r="F34" s="326"/>
      <c r="G34" s="286"/>
      <c r="H34" s="285"/>
      <c r="I34" s="274"/>
      <c r="J34" s="285"/>
      <c r="K34" s="285"/>
      <c r="L34" s="285"/>
      <c r="M34" s="285"/>
      <c r="N34" s="277"/>
    </row>
    <row r="35" spans="1:14" ht="32.25" customHeight="1">
      <c r="A35" s="326" t="s">
        <v>130</v>
      </c>
      <c r="B35" s="326"/>
      <c r="C35" s="326"/>
      <c r="D35" s="326"/>
      <c r="E35" s="326"/>
      <c r="F35" s="326"/>
      <c r="G35" s="326"/>
      <c r="H35" s="285"/>
      <c r="I35" s="274"/>
      <c r="J35" s="285"/>
      <c r="K35" s="285"/>
      <c r="L35" s="285"/>
      <c r="M35" s="285"/>
      <c r="N35" s="277"/>
    </row>
    <row r="36" spans="1:15" ht="15.75">
      <c r="A36" s="330" t="s">
        <v>131</v>
      </c>
      <c r="B36" s="330"/>
      <c r="C36" s="330"/>
      <c r="D36" s="330"/>
      <c r="E36" s="330"/>
      <c r="F36" s="330"/>
      <c r="G36" s="330"/>
      <c r="H36" s="330"/>
      <c r="I36" s="330"/>
      <c r="J36" s="330"/>
      <c r="K36" s="330"/>
      <c r="L36" s="330"/>
      <c r="M36" s="330"/>
      <c r="N36" s="330"/>
      <c r="O36" s="330"/>
    </row>
    <row r="37" spans="1:14" ht="18.75">
      <c r="A37" s="287" t="s">
        <v>132</v>
      </c>
      <c r="B37" s="287"/>
      <c r="C37" s="287"/>
      <c r="D37" s="287"/>
      <c r="E37" s="287"/>
      <c r="F37" s="287"/>
      <c r="G37" s="287"/>
      <c r="H37" s="287"/>
      <c r="I37" s="288"/>
      <c r="J37" s="289"/>
      <c r="K37" s="289"/>
      <c r="L37" s="289"/>
      <c r="M37" s="289"/>
      <c r="N37" s="289"/>
    </row>
    <row r="38" spans="1:14" ht="18.75">
      <c r="A38" s="290" t="s">
        <v>147</v>
      </c>
      <c r="B38" s="290"/>
      <c r="C38" s="290"/>
      <c r="D38" s="290"/>
      <c r="E38" s="290"/>
      <c r="F38" s="290"/>
      <c r="G38" s="290"/>
      <c r="H38" s="290"/>
      <c r="I38" s="244"/>
      <c r="J38" s="240"/>
      <c r="K38" s="240"/>
      <c r="L38" s="240"/>
      <c r="M38" s="240"/>
      <c r="N38" s="241"/>
    </row>
    <row r="39" ht="18">
      <c r="J39" s="291"/>
    </row>
    <row r="40" spans="1:7" ht="18.75">
      <c r="A40" s="292"/>
      <c r="G40" s="293"/>
    </row>
    <row r="41" spans="1:6" ht="18">
      <c r="A41" s="221"/>
      <c r="B41" s="294" t="s">
        <v>133</v>
      </c>
      <c r="C41" s="295"/>
      <c r="D41" s="295"/>
      <c r="E41" s="295"/>
      <c r="F41" s="294" t="s">
        <v>134</v>
      </c>
    </row>
    <row r="42" spans="1:10" ht="15">
      <c r="A42" s="294"/>
      <c r="J42" s="296"/>
    </row>
    <row r="43" spans="1:10" ht="15">
      <c r="A43" s="297" t="s">
        <v>135</v>
      </c>
      <c r="B43" s="295"/>
      <c r="C43" s="295"/>
      <c r="D43" s="295"/>
      <c r="E43" s="297"/>
      <c r="F43" s="295"/>
      <c r="J43" s="292"/>
    </row>
    <row r="44" spans="1:6" ht="12.75">
      <c r="A44" s="295"/>
      <c r="B44" s="295"/>
      <c r="C44" s="295"/>
      <c r="D44" s="295"/>
      <c r="E44" s="295"/>
      <c r="F44" s="295"/>
    </row>
    <row r="45" spans="1:6" ht="12.75">
      <c r="A45" s="295"/>
      <c r="B45" s="295"/>
      <c r="C45" s="295"/>
      <c r="D45" s="295"/>
      <c r="E45" s="295"/>
      <c r="F45" s="295"/>
    </row>
    <row r="46" spans="1:6" ht="42" customHeight="1">
      <c r="A46" s="331" t="s">
        <v>150</v>
      </c>
      <c r="B46" s="331"/>
      <c r="C46" s="331"/>
      <c r="D46" s="331"/>
      <c r="E46" s="331"/>
      <c r="F46" s="295"/>
    </row>
    <row r="47" spans="1:6" ht="12.75">
      <c r="A47" s="295"/>
      <c r="B47" s="295"/>
      <c r="C47" s="295"/>
      <c r="D47" s="295"/>
      <c r="E47" s="295"/>
      <c r="F47" s="295"/>
    </row>
    <row r="48" spans="1:6" ht="12.75">
      <c r="A48" s="295"/>
      <c r="B48" s="295"/>
      <c r="C48" s="295"/>
      <c r="D48" s="295"/>
      <c r="E48" s="295"/>
      <c r="F48" s="295"/>
    </row>
    <row r="49" spans="1:6" ht="123" customHeight="1">
      <c r="A49" s="298" t="s">
        <v>136</v>
      </c>
      <c r="B49" s="298" t="s">
        <v>137</v>
      </c>
      <c r="C49" s="298" t="s">
        <v>148</v>
      </c>
      <c r="D49" s="298" t="s">
        <v>149</v>
      </c>
      <c r="E49" s="299" t="s">
        <v>138</v>
      </c>
      <c r="F49" s="298" t="s">
        <v>139</v>
      </c>
    </row>
    <row r="50" spans="1:6" ht="12.75">
      <c r="A50" s="300">
        <v>0</v>
      </c>
      <c r="B50" s="300">
        <v>1</v>
      </c>
      <c r="C50" s="300">
        <v>2</v>
      </c>
      <c r="D50" s="300" t="s">
        <v>140</v>
      </c>
      <c r="E50" s="300" t="s">
        <v>141</v>
      </c>
      <c r="F50" s="301">
        <v>4</v>
      </c>
    </row>
    <row r="51" spans="1:6" ht="12.75">
      <c r="A51" s="302"/>
      <c r="B51" s="303"/>
      <c r="C51" s="303"/>
      <c r="D51" s="303" t="e">
        <f aca="true" t="shared" si="6" ref="D51:D56">C51/B51*100</f>
        <v>#DIV/0!</v>
      </c>
      <c r="E51" s="303">
        <f aca="true" t="shared" si="7" ref="E51:E56">B51*75%</f>
        <v>0</v>
      </c>
      <c r="F51" s="252"/>
    </row>
    <row r="52" spans="1:6" ht="12.75">
      <c r="A52" s="302"/>
      <c r="B52" s="303"/>
      <c r="C52" s="303"/>
      <c r="D52" s="303" t="e">
        <f t="shared" si="6"/>
        <v>#DIV/0!</v>
      </c>
      <c r="E52" s="303">
        <f t="shared" si="7"/>
        <v>0</v>
      </c>
      <c r="F52" s="252"/>
    </row>
    <row r="53" spans="1:6" ht="12.75">
      <c r="A53" s="302"/>
      <c r="B53" s="303"/>
      <c r="C53" s="303"/>
      <c r="D53" s="303" t="e">
        <f t="shared" si="6"/>
        <v>#DIV/0!</v>
      </c>
      <c r="E53" s="303">
        <f t="shared" si="7"/>
        <v>0</v>
      </c>
      <c r="F53" s="252"/>
    </row>
    <row r="54" spans="1:6" ht="12.75">
      <c r="A54" s="302"/>
      <c r="B54" s="303"/>
      <c r="C54" s="303"/>
      <c r="D54" s="303" t="e">
        <f t="shared" si="6"/>
        <v>#DIV/0!</v>
      </c>
      <c r="E54" s="303">
        <f t="shared" si="7"/>
        <v>0</v>
      </c>
      <c r="F54" s="252"/>
    </row>
    <row r="55" spans="1:6" ht="12.75">
      <c r="A55" s="302"/>
      <c r="B55" s="303"/>
      <c r="C55" s="303"/>
      <c r="D55" s="303" t="e">
        <f t="shared" si="6"/>
        <v>#DIV/0!</v>
      </c>
      <c r="E55" s="303">
        <f t="shared" si="7"/>
        <v>0</v>
      </c>
      <c r="F55" s="252"/>
    </row>
    <row r="56" spans="1:6" ht="12.75">
      <c r="A56" s="302"/>
      <c r="B56" s="303"/>
      <c r="C56" s="303"/>
      <c r="D56" s="303" t="e">
        <f t="shared" si="6"/>
        <v>#DIV/0!</v>
      </c>
      <c r="E56" s="303">
        <f t="shared" si="7"/>
        <v>0</v>
      </c>
      <c r="F56" s="252"/>
    </row>
    <row r="57" spans="1:6" ht="12.75">
      <c r="A57" s="295"/>
      <c r="B57" s="295"/>
      <c r="C57" s="295"/>
      <c r="D57" s="295"/>
      <c r="E57" s="295"/>
      <c r="F57" s="295"/>
    </row>
    <row r="58" spans="1:6" ht="12.75">
      <c r="A58" s="295"/>
      <c r="B58" s="295"/>
      <c r="C58" s="295"/>
      <c r="D58" s="295"/>
      <c r="E58" s="295"/>
      <c r="F58" s="295"/>
    </row>
    <row r="59" spans="1:6" ht="12.75">
      <c r="A59" s="295"/>
      <c r="B59" s="295"/>
      <c r="C59" s="295"/>
      <c r="D59" s="295"/>
      <c r="E59" s="295"/>
      <c r="F59" s="295"/>
    </row>
    <row r="60" spans="1:6" ht="12.75">
      <c r="A60" s="294" t="s">
        <v>133</v>
      </c>
      <c r="B60" s="295"/>
      <c r="C60" s="295"/>
      <c r="D60" s="295"/>
      <c r="E60" s="294" t="s">
        <v>134</v>
      </c>
      <c r="F60" s="295"/>
    </row>
  </sheetData>
  <sheetProtection/>
  <mergeCells count="29">
    <mergeCell ref="A34:F34"/>
    <mergeCell ref="A35:G35"/>
    <mergeCell ref="A36:O36"/>
    <mergeCell ref="A46:E46"/>
    <mergeCell ref="G27:H27"/>
    <mergeCell ref="G28:H28"/>
    <mergeCell ref="G29:H29"/>
    <mergeCell ref="G30:H30"/>
    <mergeCell ref="G31:H31"/>
    <mergeCell ref="G32:H32"/>
    <mergeCell ref="A19:I19"/>
    <mergeCell ref="G22:H22"/>
    <mergeCell ref="G23:H23"/>
    <mergeCell ref="G24:H24"/>
    <mergeCell ref="G25:H25"/>
    <mergeCell ref="G26:H26"/>
    <mergeCell ref="K5:K6"/>
    <mergeCell ref="L5:L6"/>
    <mergeCell ref="M5:M6"/>
    <mergeCell ref="N5:N6"/>
    <mergeCell ref="A17:O17"/>
    <mergeCell ref="A18:L18"/>
    <mergeCell ref="F3:J3"/>
    <mergeCell ref="A5:A6"/>
    <mergeCell ref="B5:B6"/>
    <mergeCell ref="C5:G5"/>
    <mergeCell ref="H5:H6"/>
    <mergeCell ref="I5:I6"/>
    <mergeCell ref="J5:J6"/>
  </mergeCells>
  <printOptions/>
  <pageMargins left="0.2755905511811024" right="0.15748031496062992" top="0.15748031496062992" bottom="0.4724409448818898" header="0.15748031496062992" footer="0.5118110236220472"/>
  <pageSetup horizontalDpi="600" verticalDpi="600" orientation="landscape" scale="55" r:id="rId1"/>
  <rowBreaks count="1" manualBreakCount="1">
    <brk id="42" max="32" man="1"/>
  </rowBreaks>
</worksheet>
</file>

<file path=xl/worksheets/sheet3.xml><?xml version="1.0" encoding="utf-8"?>
<worksheet xmlns="http://schemas.openxmlformats.org/spreadsheetml/2006/main" xmlns:r="http://schemas.openxmlformats.org/officeDocument/2006/relationships">
  <dimension ref="A1:G26"/>
  <sheetViews>
    <sheetView zoomScalePageLayoutView="0" workbookViewId="0" topLeftCell="A1">
      <selection activeCell="G26" sqref="G26"/>
    </sheetView>
  </sheetViews>
  <sheetFormatPr defaultColWidth="9.140625" defaultRowHeight="12.75"/>
  <cols>
    <col min="2" max="2" width="18.421875" style="0" customWidth="1"/>
    <col min="4" max="4" width="12.8515625" style="0" customWidth="1"/>
    <col min="5" max="5" width="15.140625" style="0" customWidth="1"/>
    <col min="6" max="6" width="19.8515625" style="0" customWidth="1"/>
    <col min="7" max="7" width="23.28125" style="0" customWidth="1"/>
    <col min="8" max="8" width="17.421875" style="0" customWidth="1"/>
  </cols>
  <sheetData>
    <row r="1" ht="15.75">
      <c r="A1" s="217" t="s">
        <v>100</v>
      </c>
    </row>
    <row r="4" ht="18">
      <c r="B4" s="68"/>
    </row>
    <row r="5" ht="18">
      <c r="C5" s="366"/>
    </row>
    <row r="6" spans="2:6" ht="53.25" customHeight="1">
      <c r="B6" s="367" t="s">
        <v>178</v>
      </c>
      <c r="C6" s="367"/>
      <c r="D6" s="367"/>
      <c r="E6" s="367"/>
      <c r="F6" s="367"/>
    </row>
    <row r="8" ht="13.5" thickBot="1"/>
    <row r="9" spans="2:7" ht="79.5" thickBot="1">
      <c r="B9" s="368" t="s">
        <v>165</v>
      </c>
      <c r="C9" s="369" t="s">
        <v>166</v>
      </c>
      <c r="D9" s="370" t="s">
        <v>167</v>
      </c>
      <c r="E9" s="369" t="s">
        <v>168</v>
      </c>
      <c r="F9" s="370" t="s">
        <v>169</v>
      </c>
      <c r="G9" s="370" t="s">
        <v>170</v>
      </c>
    </row>
    <row r="10" spans="2:7" ht="18.75" customHeight="1">
      <c r="B10" s="371">
        <v>1</v>
      </c>
      <c r="C10" s="372">
        <v>2</v>
      </c>
      <c r="D10" s="372">
        <v>3</v>
      </c>
      <c r="E10" s="372">
        <v>4</v>
      </c>
      <c r="F10" s="372" t="s">
        <v>171</v>
      </c>
      <c r="G10" s="373" t="s">
        <v>172</v>
      </c>
    </row>
    <row r="11" spans="2:7" ht="47.25" customHeight="1">
      <c r="B11" s="374" t="s">
        <v>173</v>
      </c>
      <c r="C11" s="375"/>
      <c r="D11" s="375"/>
      <c r="E11" s="375"/>
      <c r="F11" s="375">
        <f>C11*D11*E11</f>
        <v>0</v>
      </c>
      <c r="G11" s="376">
        <f>F11/12*9</f>
        <v>0</v>
      </c>
    </row>
    <row r="12" ht="23.25">
      <c r="B12" s="377"/>
    </row>
    <row r="13" ht="12.75">
      <c r="B13" s="155" t="s">
        <v>34</v>
      </c>
    </row>
    <row r="14" ht="12.75">
      <c r="B14" s="155"/>
    </row>
    <row r="15" ht="15">
      <c r="B15" s="378" t="s">
        <v>3</v>
      </c>
    </row>
    <row r="16" spans="2:7" ht="15.75">
      <c r="B16" s="5" t="s">
        <v>174</v>
      </c>
      <c r="E16" s="294" t="s">
        <v>175</v>
      </c>
      <c r="F16" s="294"/>
      <c r="G16" s="379" t="s">
        <v>176</v>
      </c>
    </row>
    <row r="17" spans="2:7" ht="15.75">
      <c r="B17" s="5"/>
      <c r="E17" s="379"/>
      <c r="F17" s="294"/>
      <c r="G17" s="379"/>
    </row>
    <row r="25" ht="12.75">
      <c r="G25" s="380" t="s">
        <v>177</v>
      </c>
    </row>
    <row r="26" ht="12.75">
      <c r="G26" s="380"/>
    </row>
  </sheetData>
  <sheetProtection/>
  <mergeCells count="1">
    <mergeCell ref="B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30"/>
  <sheetViews>
    <sheetView view="pageBreakPreview" zoomScale="115" zoomScaleSheetLayoutView="115" zoomScalePageLayoutView="0" workbookViewId="0" topLeftCell="A10">
      <selection activeCell="B22" sqref="B22"/>
    </sheetView>
  </sheetViews>
  <sheetFormatPr defaultColWidth="9.140625" defaultRowHeight="12.75"/>
  <cols>
    <col min="1" max="1" width="9.140625" style="116" customWidth="1"/>
    <col min="2" max="2" width="7.28125" style="116" customWidth="1"/>
    <col min="3" max="3" width="21.00390625" style="116" customWidth="1"/>
    <col min="4" max="4" width="17.00390625" style="116" customWidth="1"/>
    <col min="5" max="5" width="19.00390625" style="116" customWidth="1"/>
    <col min="6" max="6" width="15.8515625" style="116" customWidth="1"/>
    <col min="7" max="7" width="16.8515625" style="116" customWidth="1"/>
    <col min="8" max="8" width="18.421875" style="116" customWidth="1"/>
    <col min="9" max="9" width="19.140625" style="116" customWidth="1"/>
    <col min="10" max="10" width="15.00390625" style="116" hidden="1" customWidth="1"/>
    <col min="11" max="16384" width="9.140625" style="116" customWidth="1"/>
  </cols>
  <sheetData>
    <row r="2" spans="2:13" ht="15">
      <c r="B2" s="117" t="s">
        <v>62</v>
      </c>
      <c r="C2" s="117"/>
      <c r="D2" s="117"/>
      <c r="I2" s="118"/>
      <c r="M2" s="116" t="s">
        <v>86</v>
      </c>
    </row>
    <row r="3" spans="2:10" ht="15">
      <c r="B3" s="334"/>
      <c r="C3" s="334"/>
      <c r="D3" s="119"/>
      <c r="E3" s="120"/>
      <c r="G3" s="120"/>
      <c r="H3" s="120"/>
      <c r="I3" s="120"/>
      <c r="J3" s="121"/>
    </row>
    <row r="4" spans="2:10" ht="15">
      <c r="B4" s="117"/>
      <c r="D4" s="137" t="s">
        <v>151</v>
      </c>
      <c r="E4" s="120"/>
      <c r="F4" s="120"/>
      <c r="G4" s="120"/>
      <c r="J4" s="120"/>
    </row>
    <row r="5" spans="2:10" ht="23.25" customHeight="1">
      <c r="B5" s="122"/>
      <c r="C5" s="123"/>
      <c r="D5" s="123"/>
      <c r="E5" s="123"/>
      <c r="F5" s="123"/>
      <c r="G5" s="123"/>
      <c r="H5" s="123"/>
      <c r="I5" s="123"/>
      <c r="J5" s="124"/>
    </row>
    <row r="6" spans="2:10" ht="14.25">
      <c r="B6" s="122" t="s">
        <v>156</v>
      </c>
      <c r="G6" s="125"/>
      <c r="H6" s="125"/>
      <c r="I6" s="125"/>
      <c r="J6" s="125"/>
    </row>
    <row r="7" spans="2:10" ht="110.25">
      <c r="B7" s="138" t="s">
        <v>66</v>
      </c>
      <c r="C7" s="139" t="s">
        <v>162</v>
      </c>
      <c r="D7" s="140" t="s">
        <v>163</v>
      </c>
      <c r="E7" s="140" t="s">
        <v>78</v>
      </c>
      <c r="F7" s="335" t="s">
        <v>164</v>
      </c>
      <c r="G7" s="335"/>
      <c r="H7" s="126"/>
      <c r="I7" s="126"/>
      <c r="J7" s="125"/>
    </row>
    <row r="8" spans="2:10" ht="31.5" customHeight="1">
      <c r="B8" s="140">
        <v>0</v>
      </c>
      <c r="C8" s="140">
        <v>1</v>
      </c>
      <c r="D8" s="140">
        <v>2</v>
      </c>
      <c r="E8" s="140">
        <v>3</v>
      </c>
      <c r="F8" s="335">
        <v>4</v>
      </c>
      <c r="G8" s="335"/>
      <c r="H8" s="127"/>
      <c r="I8" s="127"/>
      <c r="J8" s="125"/>
    </row>
    <row r="9" spans="2:10" ht="15.75">
      <c r="B9" s="141">
        <v>1</v>
      </c>
      <c r="C9" s="129"/>
      <c r="D9" s="130"/>
      <c r="E9" s="132"/>
      <c r="F9" s="333">
        <f>D9*E9</f>
        <v>0</v>
      </c>
      <c r="G9" s="333"/>
      <c r="H9" s="128"/>
      <c r="I9" s="136"/>
      <c r="J9" s="125"/>
    </row>
    <row r="10" spans="2:9" ht="15.75">
      <c r="B10" s="141">
        <v>2</v>
      </c>
      <c r="C10" s="129"/>
      <c r="D10" s="130"/>
      <c r="E10" s="131"/>
      <c r="F10" s="333">
        <f>D10*E10</f>
        <v>0</v>
      </c>
      <c r="G10" s="333"/>
      <c r="H10" s="128"/>
      <c r="I10" s="136"/>
    </row>
    <row r="11" spans="2:9" ht="15.75">
      <c r="B11" s="141">
        <v>3</v>
      </c>
      <c r="C11" s="129"/>
      <c r="D11" s="130"/>
      <c r="E11" s="132"/>
      <c r="F11" s="333">
        <f>D11*E11</f>
        <v>0</v>
      </c>
      <c r="G11" s="333"/>
      <c r="H11" s="128"/>
      <c r="I11" s="136"/>
    </row>
    <row r="12" spans="2:9" ht="15.75">
      <c r="B12" s="141">
        <v>4</v>
      </c>
      <c r="C12" s="129"/>
      <c r="D12" s="130"/>
      <c r="E12" s="131"/>
      <c r="F12" s="333">
        <f>D12*E12</f>
        <v>0</v>
      </c>
      <c r="G12" s="333"/>
      <c r="H12" s="128"/>
      <c r="I12" s="136"/>
    </row>
    <row r="13" spans="2:9" ht="15.75">
      <c r="B13" s="141">
        <v>5</v>
      </c>
      <c r="C13" s="129"/>
      <c r="D13" s="130"/>
      <c r="E13" s="132"/>
      <c r="F13" s="333">
        <f>D13*E13</f>
        <v>0</v>
      </c>
      <c r="G13" s="333"/>
      <c r="H13" s="128"/>
      <c r="I13" s="136"/>
    </row>
    <row r="14" spans="2:9" ht="16.5">
      <c r="B14" s="142"/>
      <c r="C14" s="129" t="s">
        <v>1</v>
      </c>
      <c r="D14" s="143">
        <f>SUM(D9:D13)</f>
        <v>0</v>
      </c>
      <c r="E14" s="144" t="s">
        <v>73</v>
      </c>
      <c r="F14" s="333">
        <f>SUM(F9:G13)</f>
        <v>0</v>
      </c>
      <c r="G14" s="333"/>
      <c r="H14" s="133"/>
      <c r="I14" s="136"/>
    </row>
    <row r="15" spans="2:9" ht="16.5">
      <c r="B15" s="145"/>
      <c r="C15" s="134"/>
      <c r="D15" s="146"/>
      <c r="E15" s="147"/>
      <c r="F15" s="135"/>
      <c r="G15" s="135"/>
      <c r="H15" s="133"/>
      <c r="I15" s="136"/>
    </row>
    <row r="17" spans="2:9" s="148" customFormat="1" ht="12">
      <c r="B17" s="149" t="s">
        <v>152</v>
      </c>
      <c r="C17" s="149"/>
      <c r="D17" s="149"/>
      <c r="E17" s="149"/>
      <c r="F17" s="149"/>
      <c r="G17" s="149"/>
      <c r="H17" s="149"/>
      <c r="I17" s="149"/>
    </row>
    <row r="18" spans="1:9" s="148" customFormat="1" ht="12">
      <c r="A18" s="150"/>
      <c r="B18" s="151" t="s">
        <v>79</v>
      </c>
      <c r="C18" s="149"/>
      <c r="D18" s="149"/>
      <c r="E18" s="149"/>
      <c r="F18" s="149"/>
      <c r="G18" s="149"/>
      <c r="H18" s="149"/>
      <c r="I18" s="149"/>
    </row>
    <row r="19" spans="2:9" s="148" customFormat="1" ht="12">
      <c r="B19" s="152" t="s">
        <v>153</v>
      </c>
      <c r="C19" s="152"/>
      <c r="D19" s="152"/>
      <c r="E19" s="152"/>
      <c r="F19" s="152"/>
      <c r="G19" s="152"/>
      <c r="H19" s="152"/>
      <c r="I19" s="152"/>
    </row>
    <row r="20" spans="2:10" s="153" customFormat="1" ht="24.75" customHeight="1">
      <c r="B20" s="152" t="s">
        <v>81</v>
      </c>
      <c r="C20" s="152"/>
      <c r="D20" s="152"/>
      <c r="E20" s="152"/>
      <c r="F20" s="152"/>
      <c r="G20" s="152"/>
      <c r="H20" s="152"/>
      <c r="I20" s="152"/>
      <c r="J20" s="154"/>
    </row>
    <row r="21" spans="2:9" s="148" customFormat="1" ht="12">
      <c r="B21" s="149"/>
      <c r="C21" s="149"/>
      <c r="D21" s="149"/>
      <c r="E21" s="149"/>
      <c r="F21" s="149"/>
      <c r="G21" s="149"/>
      <c r="H21" s="149"/>
      <c r="I21" s="149"/>
    </row>
    <row r="22" spans="2:9" s="148" customFormat="1" ht="12">
      <c r="B22" s="149"/>
      <c r="C22" s="149"/>
      <c r="D22" s="149"/>
      <c r="E22" s="149"/>
      <c r="F22" s="149"/>
      <c r="G22" s="149"/>
      <c r="H22" s="149"/>
      <c r="I22" s="149"/>
    </row>
    <row r="23" s="148" customFormat="1" ht="12"/>
    <row r="24" spans="1:10" s="148" customFormat="1" ht="12">
      <c r="A24" s="155"/>
      <c r="B24" s="149" t="s">
        <v>34</v>
      </c>
      <c r="C24" s="149"/>
      <c r="D24" s="149"/>
      <c r="E24" s="149"/>
      <c r="F24" s="149"/>
      <c r="G24" s="149"/>
      <c r="H24" s="149"/>
      <c r="I24" s="149"/>
      <c r="J24" s="149"/>
    </row>
    <row r="25" spans="1:10" s="148" customFormat="1" ht="12">
      <c r="A25" s="155"/>
      <c r="B25" s="149"/>
      <c r="C25" s="149"/>
      <c r="D25" s="149"/>
      <c r="E25" s="149"/>
      <c r="F25" s="149"/>
      <c r="G25" s="149"/>
      <c r="H25" s="149"/>
      <c r="I25" s="149"/>
      <c r="J25" s="149"/>
    </row>
    <row r="26" spans="1:10" s="148" customFormat="1" ht="12">
      <c r="A26" s="155"/>
      <c r="B26" s="149" t="s">
        <v>3</v>
      </c>
      <c r="C26" s="149"/>
      <c r="D26" s="149"/>
      <c r="E26" s="149"/>
      <c r="F26" s="149"/>
      <c r="G26" s="149"/>
      <c r="H26" s="149"/>
      <c r="I26" s="149" t="s">
        <v>4</v>
      </c>
      <c r="J26" s="155"/>
    </row>
    <row r="27" spans="1:10" s="148" customFormat="1" ht="12">
      <c r="A27" s="155"/>
      <c r="B27" s="155"/>
      <c r="C27" s="155"/>
      <c r="D27" s="149"/>
      <c r="E27" s="149"/>
      <c r="F27" s="149"/>
      <c r="G27" s="149"/>
      <c r="H27" s="149"/>
      <c r="I27" s="155"/>
      <c r="J27" s="156"/>
    </row>
    <row r="28" spans="1:10" ht="25.5">
      <c r="A28" s="82"/>
      <c r="B28" s="82"/>
      <c r="C28" s="82"/>
      <c r="D28" s="82"/>
      <c r="E28" s="82"/>
      <c r="F28" s="82"/>
      <c r="G28" s="82"/>
      <c r="H28" s="82"/>
      <c r="I28" s="82" t="s">
        <v>51</v>
      </c>
      <c r="J28" s="82"/>
    </row>
    <row r="29" spans="1:10" ht="25.5">
      <c r="A29" s="82"/>
      <c r="B29" s="83"/>
      <c r="C29" s="83"/>
      <c r="D29" s="83"/>
      <c r="E29" s="83"/>
      <c r="F29" s="83"/>
      <c r="G29" s="83"/>
      <c r="H29" s="83"/>
      <c r="I29" s="82"/>
      <c r="J29" s="82"/>
    </row>
    <row r="30" spans="1:10" ht="26.25">
      <c r="A30" s="82"/>
      <c r="B30" s="83"/>
      <c r="C30" s="83"/>
      <c r="D30" s="83"/>
      <c r="E30" s="83"/>
      <c r="F30" s="83"/>
      <c r="G30" s="83"/>
      <c r="H30" s="83"/>
      <c r="I30" s="82"/>
      <c r="J30" s="81" t="s">
        <v>11</v>
      </c>
    </row>
  </sheetData>
  <sheetProtection/>
  <mergeCells count="9">
    <mergeCell ref="F12:G12"/>
    <mergeCell ref="F13:G13"/>
    <mergeCell ref="F14:G14"/>
    <mergeCell ref="F10:G10"/>
    <mergeCell ref="B3:C3"/>
    <mergeCell ref="F7:G7"/>
    <mergeCell ref="F8:G8"/>
    <mergeCell ref="F9:G9"/>
    <mergeCell ref="F11:G11"/>
  </mergeCells>
  <printOptions/>
  <pageMargins left="0.2" right="0.2" top="0.18" bottom="0.2" header="0.18" footer="0.3"/>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B2:R37"/>
  <sheetViews>
    <sheetView view="pageBreakPreview" zoomScale="60" zoomScalePageLayoutView="0" workbookViewId="0" topLeftCell="A1">
      <selection activeCell="B24" sqref="B24:I25"/>
    </sheetView>
  </sheetViews>
  <sheetFormatPr defaultColWidth="9.140625" defaultRowHeight="25.5" customHeight="1"/>
  <cols>
    <col min="1" max="1" width="9.140625" style="161" customWidth="1"/>
    <col min="2" max="2" width="7.28125" style="161" customWidth="1"/>
    <col min="3" max="3" width="26.00390625" style="161" customWidth="1"/>
    <col min="4" max="4" width="17.00390625" style="161" customWidth="1"/>
    <col min="5" max="5" width="19.00390625" style="161" customWidth="1"/>
    <col min="6" max="6" width="20.421875" style="161" customWidth="1"/>
    <col min="7" max="7" width="18.421875" style="161" customWidth="1"/>
    <col min="8" max="8" width="19.57421875" style="161" customWidth="1"/>
    <col min="9" max="9" width="22.421875" style="161" customWidth="1"/>
    <col min="10" max="10" width="18.421875" style="161" customWidth="1"/>
    <col min="11" max="11" width="12.8515625" style="161" customWidth="1"/>
    <col min="12" max="12" width="13.28125" style="161" customWidth="1"/>
    <col min="13" max="16384" width="9.140625" style="161" customWidth="1"/>
  </cols>
  <sheetData>
    <row r="2" spans="2:15" ht="25.5" customHeight="1">
      <c r="B2" s="162" t="s">
        <v>62</v>
      </c>
      <c r="C2" s="162"/>
      <c r="D2" s="162"/>
      <c r="H2" s="163"/>
      <c r="O2" s="164" t="s">
        <v>87</v>
      </c>
    </row>
    <row r="3" spans="2:9" ht="25.5" customHeight="1">
      <c r="B3" s="336"/>
      <c r="C3" s="336"/>
      <c r="D3" s="165"/>
      <c r="E3" s="166"/>
      <c r="G3" s="166"/>
      <c r="H3" s="166"/>
      <c r="I3" s="167"/>
    </row>
    <row r="4" spans="2:10" ht="25.5" customHeight="1">
      <c r="B4" s="162"/>
      <c r="D4" s="168" t="s">
        <v>154</v>
      </c>
      <c r="E4" s="166"/>
      <c r="F4" s="166"/>
      <c r="I4" s="166"/>
      <c r="J4" s="166"/>
    </row>
    <row r="5" spans="2:12" ht="25.5" customHeight="1">
      <c r="B5" s="169" t="s">
        <v>63</v>
      </c>
      <c r="C5" s="170"/>
      <c r="D5" s="170"/>
      <c r="E5" s="170"/>
      <c r="F5" s="170"/>
      <c r="G5" s="170"/>
      <c r="H5" s="170" t="s">
        <v>64</v>
      </c>
      <c r="I5" s="171"/>
      <c r="J5" s="171"/>
      <c r="K5" s="172"/>
      <c r="L5" s="172"/>
    </row>
    <row r="6" spans="2:11" ht="25.5" customHeight="1" thickBot="1">
      <c r="B6" s="169" t="s">
        <v>155</v>
      </c>
      <c r="G6" s="173"/>
      <c r="H6" s="169" t="s">
        <v>156</v>
      </c>
      <c r="K6" s="161" t="s">
        <v>65</v>
      </c>
    </row>
    <row r="7" spans="2:12" ht="25.5" customHeight="1" thickBot="1">
      <c r="B7" s="174" t="s">
        <v>66</v>
      </c>
      <c r="C7" s="175" t="s">
        <v>88</v>
      </c>
      <c r="D7" s="176" t="s">
        <v>82</v>
      </c>
      <c r="E7" s="176" t="s">
        <v>89</v>
      </c>
      <c r="F7" s="177" t="s">
        <v>83</v>
      </c>
      <c r="G7" s="178"/>
      <c r="H7" s="174" t="s">
        <v>66</v>
      </c>
      <c r="I7" s="175" t="s">
        <v>88</v>
      </c>
      <c r="J7" s="176" t="s">
        <v>82</v>
      </c>
      <c r="K7" s="176" t="s">
        <v>89</v>
      </c>
      <c r="L7" s="177" t="s">
        <v>83</v>
      </c>
    </row>
    <row r="8" spans="2:12" ht="25.5" customHeight="1" thickBot="1">
      <c r="B8" s="179">
        <v>0</v>
      </c>
      <c r="C8" s="180">
        <v>1</v>
      </c>
      <c r="D8" s="180">
        <v>2</v>
      </c>
      <c r="E8" s="180">
        <v>3</v>
      </c>
      <c r="F8" s="181">
        <v>4</v>
      </c>
      <c r="G8" s="182"/>
      <c r="H8" s="179">
        <v>0</v>
      </c>
      <c r="I8" s="180">
        <v>1</v>
      </c>
      <c r="J8" s="180">
        <v>2</v>
      </c>
      <c r="K8" s="180">
        <v>3</v>
      </c>
      <c r="L8" s="181">
        <v>4</v>
      </c>
    </row>
    <row r="9" spans="2:12" ht="60.75">
      <c r="B9" s="183" t="s">
        <v>67</v>
      </c>
      <c r="C9" s="184" t="s">
        <v>68</v>
      </c>
      <c r="D9" s="185"/>
      <c r="E9" s="186"/>
      <c r="F9" s="187"/>
      <c r="G9" s="188"/>
      <c r="H9" s="183" t="s">
        <v>67</v>
      </c>
      <c r="I9" s="184" t="s">
        <v>68</v>
      </c>
      <c r="J9" s="185"/>
      <c r="K9" s="186"/>
      <c r="L9" s="187"/>
    </row>
    <row r="10" spans="2:12" ht="25.5" customHeight="1">
      <c r="B10" s="189">
        <v>1</v>
      </c>
      <c r="C10" s="190"/>
      <c r="D10" s="191"/>
      <c r="E10" s="192"/>
      <c r="F10" s="193">
        <f>D10*E10</f>
        <v>0</v>
      </c>
      <c r="G10" s="188"/>
      <c r="H10" s="189">
        <v>1</v>
      </c>
      <c r="I10" s="190"/>
      <c r="J10" s="191"/>
      <c r="K10" s="192"/>
      <c r="L10" s="193">
        <f>J10*K10</f>
        <v>0</v>
      </c>
    </row>
    <row r="11" spans="2:12" ht="25.5" customHeight="1">
      <c r="B11" s="189">
        <v>2</v>
      </c>
      <c r="C11" s="190"/>
      <c r="D11" s="191"/>
      <c r="E11" s="194"/>
      <c r="F11" s="193">
        <f>D11*E11</f>
        <v>0</v>
      </c>
      <c r="G11" s="188"/>
      <c r="H11" s="189">
        <v>2</v>
      </c>
      <c r="I11" s="190"/>
      <c r="J11" s="191"/>
      <c r="K11" s="194"/>
      <c r="L11" s="193">
        <f>J11*K11</f>
        <v>0</v>
      </c>
    </row>
    <row r="12" spans="2:12" ht="25.5" customHeight="1">
      <c r="B12" s="189">
        <v>3</v>
      </c>
      <c r="C12" s="190"/>
      <c r="D12" s="191"/>
      <c r="E12" s="194"/>
      <c r="F12" s="193">
        <f>D12*E12</f>
        <v>0</v>
      </c>
      <c r="G12" s="188"/>
      <c r="H12" s="189">
        <v>3</v>
      </c>
      <c r="I12" s="190"/>
      <c r="J12" s="191"/>
      <c r="K12" s="194"/>
      <c r="L12" s="193">
        <f>J12*K12</f>
        <v>0</v>
      </c>
    </row>
    <row r="13" spans="2:12" ht="25.5" customHeight="1" thickBot="1">
      <c r="B13" s="195" t="s">
        <v>69</v>
      </c>
      <c r="C13" s="196"/>
      <c r="D13" s="197"/>
      <c r="E13" s="198"/>
      <c r="F13" s="199">
        <f>D13*E13</f>
        <v>0</v>
      </c>
      <c r="G13" s="188"/>
      <c r="H13" s="195" t="s">
        <v>69</v>
      </c>
      <c r="I13" s="196"/>
      <c r="J13" s="197"/>
      <c r="K13" s="198"/>
      <c r="L13" s="199">
        <f>J13*K13</f>
        <v>0</v>
      </c>
    </row>
    <row r="14" spans="2:12" ht="81.75" thickBot="1">
      <c r="B14" s="200" t="s">
        <v>70</v>
      </c>
      <c r="C14" s="201" t="s">
        <v>71</v>
      </c>
      <c r="D14" s="202"/>
      <c r="E14" s="203"/>
      <c r="F14" s="204"/>
      <c r="G14" s="188"/>
      <c r="H14" s="200" t="s">
        <v>70</v>
      </c>
      <c r="I14" s="201" t="s">
        <v>71</v>
      </c>
      <c r="J14" s="202"/>
      <c r="K14" s="203"/>
      <c r="L14" s="204"/>
    </row>
    <row r="15" spans="2:12" ht="25.5" customHeight="1">
      <c r="B15" s="183">
        <v>1</v>
      </c>
      <c r="C15" s="184"/>
      <c r="D15" s="185"/>
      <c r="E15" s="205"/>
      <c r="F15" s="187">
        <f>D15*E15</f>
        <v>0</v>
      </c>
      <c r="G15" s="188"/>
      <c r="H15" s="183">
        <v>1</v>
      </c>
      <c r="I15" s="184"/>
      <c r="J15" s="185"/>
      <c r="K15" s="205"/>
      <c r="L15" s="187">
        <f>J15*K15</f>
        <v>0</v>
      </c>
    </row>
    <row r="16" spans="2:12" ht="25.5" customHeight="1">
      <c r="B16" s="189">
        <v>2</v>
      </c>
      <c r="C16" s="190"/>
      <c r="D16" s="191"/>
      <c r="E16" s="192"/>
      <c r="F16" s="193">
        <f>D16*E16</f>
        <v>0</v>
      </c>
      <c r="G16" s="188"/>
      <c r="H16" s="189">
        <v>2</v>
      </c>
      <c r="I16" s="190"/>
      <c r="J16" s="191"/>
      <c r="K16" s="192"/>
      <c r="L16" s="193">
        <f>J16*K16</f>
        <v>0</v>
      </c>
    </row>
    <row r="17" spans="2:12" ht="25.5" customHeight="1">
      <c r="B17" s="189">
        <v>3</v>
      </c>
      <c r="C17" s="190"/>
      <c r="D17" s="191"/>
      <c r="E17" s="194"/>
      <c r="F17" s="193">
        <f>D17*E17</f>
        <v>0</v>
      </c>
      <c r="G17" s="188"/>
      <c r="H17" s="189">
        <v>3</v>
      </c>
      <c r="I17" s="190"/>
      <c r="J17" s="191"/>
      <c r="K17" s="194"/>
      <c r="L17" s="193">
        <f>J17*K17</f>
        <v>0</v>
      </c>
    </row>
    <row r="18" spans="2:12" ht="25.5" customHeight="1" thickBot="1">
      <c r="B18" s="195" t="s">
        <v>72</v>
      </c>
      <c r="C18" s="196"/>
      <c r="D18" s="197"/>
      <c r="E18" s="198"/>
      <c r="F18" s="199">
        <f>D18*E18</f>
        <v>0</v>
      </c>
      <c r="G18" s="188"/>
      <c r="H18" s="195" t="s">
        <v>72</v>
      </c>
      <c r="I18" s="196"/>
      <c r="J18" s="197"/>
      <c r="K18" s="198"/>
      <c r="L18" s="199">
        <f>J18*K18</f>
        <v>0</v>
      </c>
    </row>
    <row r="19" spans="2:12" ht="25.5" customHeight="1" thickBot="1">
      <c r="B19" s="206"/>
      <c r="C19" s="201" t="s">
        <v>1</v>
      </c>
      <c r="D19" s="207">
        <f>SUM(D9:D18)</f>
        <v>0</v>
      </c>
      <c r="E19" s="208" t="s">
        <v>73</v>
      </c>
      <c r="F19" s="204">
        <f>SUM(F10:F18)</f>
        <v>0</v>
      </c>
      <c r="G19" s="209"/>
      <c r="H19" s="206"/>
      <c r="I19" s="201" t="s">
        <v>1</v>
      </c>
      <c r="J19" s="207">
        <f>SUM(J9:J18)</f>
        <v>0</v>
      </c>
      <c r="K19" s="208" t="s">
        <v>73</v>
      </c>
      <c r="L19" s="204">
        <f>SUM(L10:L18)</f>
        <v>0</v>
      </c>
    </row>
    <row r="20" spans="3:8" ht="25.5" customHeight="1">
      <c r="C20" s="210"/>
      <c r="D20" s="211"/>
      <c r="E20" s="212"/>
      <c r="F20" s="213"/>
      <c r="G20" s="209"/>
      <c r="H20" s="182"/>
    </row>
    <row r="21" spans="2:8" ht="25.5" customHeight="1">
      <c r="B21" s="214" t="s">
        <v>74</v>
      </c>
      <c r="C21" s="210"/>
      <c r="D21" s="211"/>
      <c r="E21" s="212"/>
      <c r="F21" s="213"/>
      <c r="G21" s="209"/>
      <c r="H21" s="182"/>
    </row>
    <row r="22" spans="2:9" ht="75.75" customHeight="1">
      <c r="B22" s="337" t="s">
        <v>75</v>
      </c>
      <c r="C22" s="338"/>
      <c r="D22" s="338"/>
      <c r="E22" s="338"/>
      <c r="F22" s="338"/>
      <c r="G22" s="338"/>
      <c r="H22" s="338"/>
      <c r="I22" s="338"/>
    </row>
    <row r="23" ht="25.5" customHeight="1">
      <c r="B23" s="214" t="s">
        <v>76</v>
      </c>
    </row>
    <row r="24" spans="2:9" ht="25.5" customHeight="1">
      <c r="B24" s="337" t="s">
        <v>90</v>
      </c>
      <c r="C24" s="338"/>
      <c r="D24" s="338"/>
      <c r="E24" s="338"/>
      <c r="F24" s="338"/>
      <c r="G24" s="338"/>
      <c r="H24" s="338"/>
      <c r="I24" s="338"/>
    </row>
    <row r="25" spans="2:9" ht="35.25" customHeight="1">
      <c r="B25" s="338"/>
      <c r="C25" s="338"/>
      <c r="D25" s="338"/>
      <c r="E25" s="338"/>
      <c r="F25" s="338"/>
      <c r="G25" s="338"/>
      <c r="H25" s="338"/>
      <c r="I25" s="338"/>
    </row>
    <row r="26" spans="2:18" ht="42" customHeight="1">
      <c r="B26" s="339" t="s">
        <v>91</v>
      </c>
      <c r="C26" s="340"/>
      <c r="D26" s="340"/>
      <c r="E26" s="340"/>
      <c r="F26" s="340"/>
      <c r="G26" s="340"/>
      <c r="H26" s="340"/>
      <c r="I26" s="340"/>
      <c r="J26" s="340"/>
      <c r="K26" s="340"/>
      <c r="L26" s="340"/>
      <c r="M26" s="340"/>
      <c r="N26" s="340"/>
      <c r="O26" s="340"/>
      <c r="P26" s="340"/>
      <c r="Q26" s="340"/>
      <c r="R26" s="340"/>
    </row>
    <row r="27" ht="25.5" customHeight="1">
      <c r="B27" s="161" t="s">
        <v>77</v>
      </c>
    </row>
    <row r="30" ht="25.5" customHeight="1">
      <c r="E30" s="215"/>
    </row>
    <row r="31" spans="2:11" ht="25.5" customHeight="1">
      <c r="B31" s="24"/>
      <c r="C31" s="216" t="s">
        <v>34</v>
      </c>
      <c r="D31" s="216"/>
      <c r="E31" s="216"/>
      <c r="F31" s="216"/>
      <c r="G31" s="216"/>
      <c r="H31" s="216"/>
      <c r="I31" s="216"/>
      <c r="J31" s="216"/>
      <c r="K31" s="216"/>
    </row>
    <row r="32" spans="2:11" ht="25.5" customHeight="1">
      <c r="B32" s="24"/>
      <c r="C32" s="216"/>
      <c r="D32" s="216"/>
      <c r="E32" s="216"/>
      <c r="F32" s="216"/>
      <c r="G32" s="216"/>
      <c r="H32" s="216"/>
      <c r="I32" s="216"/>
      <c r="J32" s="216"/>
      <c r="K32" s="216"/>
    </row>
    <row r="33" spans="2:11" ht="25.5" customHeight="1">
      <c r="B33" s="24"/>
      <c r="C33" s="216" t="s">
        <v>3</v>
      </c>
      <c r="D33" s="216"/>
      <c r="E33" s="216"/>
      <c r="F33" s="216"/>
      <c r="G33" s="216"/>
      <c r="H33" s="216"/>
      <c r="I33" s="216"/>
      <c r="J33" s="216" t="s">
        <v>4</v>
      </c>
      <c r="K33" s="24"/>
    </row>
    <row r="34" spans="2:11" ht="25.5" customHeight="1">
      <c r="B34" s="24"/>
      <c r="C34" s="24"/>
      <c r="D34" s="24"/>
      <c r="E34" s="216"/>
      <c r="F34" s="216"/>
      <c r="G34" s="216"/>
      <c r="H34" s="216"/>
      <c r="I34" s="216"/>
      <c r="J34" s="24"/>
      <c r="K34" s="22"/>
    </row>
    <row r="35" spans="2:11" ht="25.5" customHeight="1">
      <c r="B35" s="22"/>
      <c r="C35" s="22"/>
      <c r="D35" s="22"/>
      <c r="E35" s="22"/>
      <c r="F35" s="22"/>
      <c r="G35" s="22"/>
      <c r="H35" s="22"/>
      <c r="I35" s="22"/>
      <c r="J35" s="22" t="s">
        <v>51</v>
      </c>
      <c r="K35" s="22"/>
    </row>
    <row r="36" spans="2:11" ht="25.5" customHeight="1">
      <c r="B36" s="22"/>
      <c r="C36" s="23"/>
      <c r="D36" s="23"/>
      <c r="E36" s="23"/>
      <c r="F36" s="23"/>
      <c r="G36" s="23"/>
      <c r="H36" s="23"/>
      <c r="I36" s="23"/>
      <c r="J36" s="22"/>
      <c r="K36" s="22"/>
    </row>
    <row r="37" spans="2:11" ht="25.5" customHeight="1">
      <c r="B37" s="22"/>
      <c r="C37" s="23"/>
      <c r="D37" s="23"/>
      <c r="E37" s="23"/>
      <c r="F37" s="23"/>
      <c r="G37" s="23"/>
      <c r="H37" s="23"/>
      <c r="I37" s="23"/>
      <c r="J37" s="22"/>
      <c r="K37" s="24" t="s">
        <v>11</v>
      </c>
    </row>
  </sheetData>
  <sheetProtection/>
  <mergeCells count="4">
    <mergeCell ref="B3:C3"/>
    <mergeCell ref="B22:I22"/>
    <mergeCell ref="B24:I25"/>
    <mergeCell ref="B26:R26"/>
  </mergeCells>
  <printOptions/>
  <pageMargins left="0.35433070866141736" right="0.1968503937007874" top="0.4330708661417323" bottom="0.35433070866141736" header="0.35433070866141736" footer="0.5118110236220472"/>
  <pageSetup horizontalDpi="600" verticalDpi="600" orientation="landscape" paperSize="9" scale="29" r:id="rId1"/>
</worksheet>
</file>

<file path=xl/worksheets/sheet6.xml><?xml version="1.0" encoding="utf-8"?>
<worksheet xmlns="http://schemas.openxmlformats.org/spreadsheetml/2006/main" xmlns:r="http://schemas.openxmlformats.org/officeDocument/2006/relationships">
  <dimension ref="A2:M39"/>
  <sheetViews>
    <sheetView view="pageBreakPreview" zoomScale="60" zoomScalePageLayoutView="0" workbookViewId="0" topLeftCell="A13">
      <selection activeCell="A11" sqref="A11"/>
    </sheetView>
  </sheetViews>
  <sheetFormatPr defaultColWidth="9.140625" defaultRowHeight="12.75"/>
  <cols>
    <col min="1" max="1" width="9.140625" style="65" customWidth="1"/>
    <col min="2" max="2" width="33.28125" style="65" customWidth="1"/>
    <col min="3" max="3" width="29.28125" style="65" customWidth="1"/>
    <col min="4" max="4" width="26.421875" style="65" customWidth="1"/>
    <col min="5" max="5" width="28.00390625" style="65" customWidth="1"/>
    <col min="6" max="16384" width="9.140625" style="64" customWidth="1"/>
  </cols>
  <sheetData>
    <row r="2" spans="1:6" ht="20.25">
      <c r="A2" s="64"/>
      <c r="F2" s="66" t="s">
        <v>0</v>
      </c>
    </row>
    <row r="4" ht="15.75">
      <c r="A4" s="67" t="s">
        <v>13</v>
      </c>
    </row>
    <row r="5" ht="25.5" customHeight="1"/>
    <row r="6" spans="1:13" ht="15" customHeight="1">
      <c r="A6" s="341" t="s">
        <v>157</v>
      </c>
      <c r="B6" s="341"/>
      <c r="C6" s="341"/>
      <c r="D6" s="341"/>
      <c r="E6" s="341"/>
      <c r="F6" s="341"/>
      <c r="G6" s="71"/>
      <c r="H6" s="71"/>
      <c r="I6" s="71"/>
      <c r="J6" s="71"/>
      <c r="K6" s="71"/>
      <c r="L6" s="71"/>
      <c r="M6" s="71"/>
    </row>
    <row r="7" spans="1:13" ht="12.75" customHeight="1">
      <c r="A7" s="341"/>
      <c r="B7" s="341"/>
      <c r="C7" s="341"/>
      <c r="D7" s="341"/>
      <c r="E7" s="341"/>
      <c r="F7" s="341"/>
      <c r="G7" s="71"/>
      <c r="H7" s="71"/>
      <c r="I7" s="71"/>
      <c r="J7" s="71"/>
      <c r="K7" s="71"/>
      <c r="L7" s="71"/>
      <c r="M7" s="71"/>
    </row>
    <row r="8" spans="1:13" ht="12.75" customHeight="1">
      <c r="A8" s="341"/>
      <c r="B8" s="341"/>
      <c r="C8" s="341"/>
      <c r="D8" s="341"/>
      <c r="E8" s="341"/>
      <c r="F8" s="341"/>
      <c r="G8" s="71"/>
      <c r="H8" s="71"/>
      <c r="I8" s="71"/>
      <c r="J8" s="71"/>
      <c r="K8" s="71"/>
      <c r="L8" s="71"/>
      <c r="M8" s="71"/>
    </row>
    <row r="9" spans="1:13" ht="12.75" customHeight="1">
      <c r="A9" s="341"/>
      <c r="B9" s="341"/>
      <c r="C9" s="341"/>
      <c r="D9" s="341"/>
      <c r="E9" s="341"/>
      <c r="F9" s="341"/>
      <c r="G9" s="71"/>
      <c r="H9" s="71"/>
      <c r="I9" s="71"/>
      <c r="J9" s="71"/>
      <c r="K9" s="71"/>
      <c r="L9" s="71"/>
      <c r="M9" s="71"/>
    </row>
    <row r="10" spans="1:6" ht="36.75" customHeight="1">
      <c r="A10" s="341"/>
      <c r="B10" s="341"/>
      <c r="C10" s="341"/>
      <c r="D10" s="341"/>
      <c r="E10" s="341"/>
      <c r="F10" s="341"/>
    </row>
    <row r="11" ht="47.25" customHeight="1"/>
    <row r="12" spans="1:5" ht="21" customHeight="1">
      <c r="A12" s="342" t="s">
        <v>17</v>
      </c>
      <c r="B12" s="342" t="s">
        <v>18</v>
      </c>
      <c r="C12" s="342" t="s">
        <v>33</v>
      </c>
      <c r="D12" s="344" t="s">
        <v>15</v>
      </c>
      <c r="E12" s="345"/>
    </row>
    <row r="13" spans="1:5" ht="71.25" customHeight="1">
      <c r="A13" s="343"/>
      <c r="B13" s="343"/>
      <c r="C13" s="343"/>
      <c r="D13" s="72" t="s">
        <v>19</v>
      </c>
      <c r="E13" s="72" t="s">
        <v>20</v>
      </c>
    </row>
    <row r="14" spans="1:5" ht="22.5" customHeight="1">
      <c r="A14" s="70">
        <v>0</v>
      </c>
      <c r="B14" s="70">
        <v>1</v>
      </c>
      <c r="C14" s="70" t="s">
        <v>14</v>
      </c>
      <c r="D14" s="70">
        <v>3</v>
      </c>
      <c r="E14" s="70">
        <v>4</v>
      </c>
    </row>
    <row r="15" spans="1:5" ht="25.5" customHeight="1">
      <c r="A15" s="73">
        <v>1</v>
      </c>
      <c r="B15" s="78" t="s">
        <v>21</v>
      </c>
      <c r="C15" s="73"/>
      <c r="D15" s="73"/>
      <c r="E15" s="73"/>
    </row>
    <row r="16" spans="1:5" ht="25.5" customHeight="1">
      <c r="A16" s="73">
        <v>2</v>
      </c>
      <c r="B16" s="78" t="s">
        <v>22</v>
      </c>
      <c r="C16" s="73"/>
      <c r="D16" s="73"/>
      <c r="E16" s="73"/>
    </row>
    <row r="17" spans="1:5" ht="25.5" customHeight="1">
      <c r="A17" s="73">
        <v>3</v>
      </c>
      <c r="B17" s="78" t="s">
        <v>23</v>
      </c>
      <c r="C17" s="73"/>
      <c r="D17" s="73"/>
      <c r="E17" s="73"/>
    </row>
    <row r="18" spans="1:5" ht="25.5" customHeight="1">
      <c r="A18" s="73">
        <v>4</v>
      </c>
      <c r="B18" s="78" t="s">
        <v>24</v>
      </c>
      <c r="C18" s="73"/>
      <c r="D18" s="73"/>
      <c r="E18" s="73"/>
    </row>
    <row r="19" spans="1:5" ht="25.5" customHeight="1">
      <c r="A19" s="73">
        <v>5</v>
      </c>
      <c r="B19" s="78" t="s">
        <v>25</v>
      </c>
      <c r="C19" s="73"/>
      <c r="D19" s="73"/>
      <c r="E19" s="73"/>
    </row>
    <row r="20" spans="1:5" ht="25.5" customHeight="1">
      <c r="A20" s="73">
        <v>6</v>
      </c>
      <c r="B20" s="78" t="s">
        <v>26</v>
      </c>
      <c r="C20" s="73"/>
      <c r="D20" s="73"/>
      <c r="E20" s="73"/>
    </row>
    <row r="21" spans="1:5" ht="25.5" customHeight="1">
      <c r="A21" s="73">
        <v>7</v>
      </c>
      <c r="B21" s="78" t="s">
        <v>27</v>
      </c>
      <c r="C21" s="73"/>
      <c r="D21" s="73"/>
      <c r="E21" s="73"/>
    </row>
    <row r="22" spans="1:5" ht="25.5" customHeight="1">
      <c r="A22" s="73">
        <v>8</v>
      </c>
      <c r="B22" s="78" t="s">
        <v>28</v>
      </c>
      <c r="C22" s="73"/>
      <c r="D22" s="73"/>
      <c r="E22" s="73"/>
    </row>
    <row r="23" spans="1:5" ht="103.5" customHeight="1">
      <c r="A23" s="73">
        <v>9</v>
      </c>
      <c r="B23" s="79" t="s">
        <v>29</v>
      </c>
      <c r="C23" s="73"/>
      <c r="D23" s="73"/>
      <c r="E23" s="73"/>
    </row>
    <row r="24" spans="1:5" ht="81">
      <c r="A24" s="73">
        <v>10</v>
      </c>
      <c r="B24" s="79" t="s">
        <v>30</v>
      </c>
      <c r="C24" s="73"/>
      <c r="D24" s="73"/>
      <c r="E24" s="73"/>
    </row>
    <row r="25" spans="1:5" ht="30.75" customHeight="1">
      <c r="A25" s="73">
        <v>11</v>
      </c>
      <c r="B25" s="78" t="s">
        <v>31</v>
      </c>
      <c r="C25" s="73"/>
      <c r="D25" s="73"/>
      <c r="E25" s="73"/>
    </row>
    <row r="26" spans="1:5" ht="27.75" customHeight="1">
      <c r="A26" s="73">
        <v>12</v>
      </c>
      <c r="B26" s="80" t="s">
        <v>6</v>
      </c>
      <c r="C26" s="73"/>
      <c r="D26" s="73"/>
      <c r="E26" s="73"/>
    </row>
    <row r="29" spans="1:13" ht="20.25">
      <c r="A29" s="91" t="s">
        <v>34</v>
      </c>
      <c r="B29" s="40"/>
      <c r="C29" s="40"/>
      <c r="D29" s="40"/>
      <c r="E29" s="40"/>
      <c r="F29" s="40"/>
      <c r="G29" s="13"/>
      <c r="H29" s="13"/>
      <c r="I29" s="13"/>
      <c r="J29" s="13"/>
      <c r="K29" s="13"/>
      <c r="L29" s="13"/>
      <c r="M29" s="13"/>
    </row>
    <row r="30" spans="1:13" ht="62.25" customHeight="1">
      <c r="A30" s="40"/>
      <c r="B30" s="40"/>
      <c r="C30" s="40"/>
      <c r="D30" s="40"/>
      <c r="E30" s="40"/>
      <c r="F30" s="40"/>
      <c r="G30" s="13"/>
      <c r="H30" s="13"/>
      <c r="I30" s="13"/>
      <c r="J30" s="13"/>
      <c r="K30" s="13"/>
      <c r="L30" s="13"/>
      <c r="M30" s="13"/>
    </row>
    <row r="31" spans="1:13" ht="20.25">
      <c r="A31" s="40"/>
      <c r="B31" s="40"/>
      <c r="C31" s="40"/>
      <c r="D31" s="74"/>
      <c r="E31" s="74"/>
      <c r="F31" s="74"/>
      <c r="G31" s="13"/>
      <c r="H31" s="13"/>
      <c r="I31" s="13"/>
      <c r="J31" s="13"/>
      <c r="K31" s="13"/>
      <c r="L31" s="13"/>
      <c r="M31" s="13"/>
    </row>
    <row r="32" spans="1:13" ht="20.25">
      <c r="A32" s="40" t="s">
        <v>3</v>
      </c>
      <c r="B32" s="40"/>
      <c r="C32" s="40"/>
      <c r="D32" s="40" t="s">
        <v>4</v>
      </c>
      <c r="E32" s="39"/>
      <c r="F32" s="39"/>
      <c r="G32" s="13"/>
      <c r="H32" s="13"/>
      <c r="I32" s="13"/>
      <c r="J32" s="13"/>
      <c r="K32" s="13"/>
      <c r="L32" s="13"/>
      <c r="M32" s="13"/>
    </row>
    <row r="33" spans="1:13" ht="20.25">
      <c r="A33" s="74"/>
      <c r="B33" s="74"/>
      <c r="C33" s="39"/>
      <c r="D33" s="75"/>
      <c r="E33" s="75"/>
      <c r="F33" s="75"/>
      <c r="G33" s="13"/>
      <c r="H33" s="13"/>
      <c r="L33" s="13"/>
      <c r="M33" s="13"/>
    </row>
    <row r="34" spans="1:13" ht="20.25">
      <c r="A34" s="76"/>
      <c r="B34" s="76"/>
      <c r="C34" s="75"/>
      <c r="D34" s="40" t="s">
        <v>32</v>
      </c>
      <c r="E34" s="76"/>
      <c r="F34" s="75"/>
      <c r="G34" s="10"/>
      <c r="H34" s="10"/>
      <c r="L34" s="10"/>
      <c r="M34" s="10"/>
    </row>
    <row r="35" spans="1:13" ht="20.25">
      <c r="A35" s="77"/>
      <c r="B35" s="76"/>
      <c r="C35" s="75"/>
      <c r="D35" s="76"/>
      <c r="E35" s="76"/>
      <c r="F35" s="75"/>
      <c r="G35" s="10"/>
      <c r="H35" s="10"/>
      <c r="L35" s="10"/>
      <c r="M35" s="10"/>
    </row>
    <row r="36" spans="1:13" ht="20.25">
      <c r="A36" s="77"/>
      <c r="B36" s="76"/>
      <c r="C36" s="75"/>
      <c r="D36" s="76"/>
      <c r="E36" s="76"/>
      <c r="F36" s="74"/>
      <c r="G36" s="10"/>
      <c r="H36" s="10"/>
      <c r="L36" s="10"/>
      <c r="M36" s="10"/>
    </row>
    <row r="37" spans="1:13" ht="20.25">
      <c r="A37" s="77"/>
      <c r="B37" s="76"/>
      <c r="C37" s="75"/>
      <c r="D37" s="39" t="s">
        <v>11</v>
      </c>
      <c r="E37" s="74"/>
      <c r="F37" s="74"/>
      <c r="G37" s="10"/>
      <c r="H37" s="10"/>
      <c r="L37" s="10"/>
      <c r="M37" s="10"/>
    </row>
    <row r="38" spans="4:5" ht="12.75">
      <c r="D38" s="64"/>
      <c r="E38" s="64"/>
    </row>
    <row r="39" ht="12.75">
      <c r="E39" s="64"/>
    </row>
  </sheetData>
  <sheetProtection/>
  <mergeCells count="5">
    <mergeCell ref="A6:F10"/>
    <mergeCell ref="B12:B13"/>
    <mergeCell ref="A12:A13"/>
    <mergeCell ref="C12:C13"/>
    <mergeCell ref="D12:E12"/>
  </mergeCells>
  <printOptions/>
  <pageMargins left="0.63" right="0.13" top="0.25" bottom="0.26" header="0.25" footer="0.26"/>
  <pageSetup horizontalDpi="300" verticalDpi="300" orientation="portrait" scale="71" r:id="rId1"/>
</worksheet>
</file>

<file path=xl/worksheets/sheet7.xml><?xml version="1.0" encoding="utf-8"?>
<worksheet xmlns="http://schemas.openxmlformats.org/spreadsheetml/2006/main" xmlns:r="http://schemas.openxmlformats.org/officeDocument/2006/relationships">
  <dimension ref="B1:U38"/>
  <sheetViews>
    <sheetView view="pageBreakPreview" zoomScale="60" zoomScalePageLayoutView="0" workbookViewId="0" topLeftCell="A1">
      <selection activeCell="D9" sqref="D9:D10"/>
    </sheetView>
  </sheetViews>
  <sheetFormatPr defaultColWidth="9.140625" defaultRowHeight="12.75"/>
  <cols>
    <col min="1" max="1" width="2.140625" style="10" customWidth="1"/>
    <col min="2" max="2" width="29.00390625" style="16" customWidth="1"/>
    <col min="3" max="3" width="22.28125" style="16" customWidth="1"/>
    <col min="4" max="4" width="21.00390625" style="16" customWidth="1"/>
    <col min="5" max="5" width="20.00390625" style="17" customWidth="1"/>
    <col min="6" max="6" width="22.140625" style="10" customWidth="1"/>
    <col min="7" max="16384" width="9.140625" style="10" customWidth="1"/>
  </cols>
  <sheetData>
    <row r="1" spans="3:6" s="39" customFormat="1" ht="20.25">
      <c r="C1" s="40"/>
      <c r="E1" s="40"/>
      <c r="F1" s="42" t="s">
        <v>2</v>
      </c>
    </row>
    <row r="2" spans="2:5" s="22" customFormat="1" ht="20.25">
      <c r="B2" s="68" t="s">
        <v>13</v>
      </c>
      <c r="C2" s="23"/>
      <c r="E2" s="23"/>
    </row>
    <row r="3" spans="3:6" s="22" customFormat="1" ht="20.25">
      <c r="C3" s="23"/>
      <c r="E3" s="23"/>
      <c r="F3" s="23"/>
    </row>
    <row r="4" spans="2:21" s="22" customFormat="1" ht="20.25">
      <c r="B4" s="24" t="s">
        <v>158</v>
      </c>
      <c r="C4" s="24"/>
      <c r="D4" s="24"/>
      <c r="R4" s="23"/>
      <c r="S4" s="23"/>
      <c r="T4" s="23"/>
      <c r="U4" s="23"/>
    </row>
    <row r="5" spans="3:6" s="22" customFormat="1" ht="20.25">
      <c r="C5" s="23" t="s">
        <v>10</v>
      </c>
      <c r="E5" s="23"/>
      <c r="F5" s="23"/>
    </row>
    <row r="6" spans="3:6" s="22" customFormat="1" ht="20.25">
      <c r="C6" s="23"/>
      <c r="E6" s="23"/>
      <c r="F6" s="23"/>
    </row>
    <row r="7" spans="2:4" ht="15.75" thickBot="1">
      <c r="B7" s="17"/>
      <c r="C7" s="17"/>
      <c r="D7" s="17"/>
    </row>
    <row r="8" spans="2:6" s="13" customFormat="1" ht="27.75" customHeight="1" thickBot="1">
      <c r="B8" s="352" t="s">
        <v>16</v>
      </c>
      <c r="C8" s="349" t="s">
        <v>159</v>
      </c>
      <c r="D8" s="353">
        <v>2017</v>
      </c>
      <c r="E8" s="354"/>
      <c r="F8" s="349" t="s">
        <v>38</v>
      </c>
    </row>
    <row r="9" spans="2:6" s="13" customFormat="1" ht="12.75" customHeight="1">
      <c r="B9" s="350"/>
      <c r="C9" s="350"/>
      <c r="D9" s="349" t="s">
        <v>7</v>
      </c>
      <c r="E9" s="349" t="s">
        <v>8</v>
      </c>
      <c r="F9" s="350"/>
    </row>
    <row r="10" spans="2:6" s="13" customFormat="1" ht="43.5" customHeight="1" thickBot="1">
      <c r="B10" s="350"/>
      <c r="C10" s="350"/>
      <c r="D10" s="355"/>
      <c r="E10" s="355"/>
      <c r="F10" s="351"/>
    </row>
    <row r="11" spans="2:6" s="35" customFormat="1" ht="15.75" customHeight="1" thickBot="1">
      <c r="B11" s="32">
        <v>0</v>
      </c>
      <c r="C11" s="43">
        <v>1</v>
      </c>
      <c r="D11" s="44">
        <v>1.5</v>
      </c>
      <c r="E11" s="46">
        <v>3</v>
      </c>
      <c r="F11" s="45" t="s">
        <v>9</v>
      </c>
    </row>
    <row r="12" spans="2:6" s="35" customFormat="1" ht="20.25" customHeight="1">
      <c r="B12" s="54"/>
      <c r="C12" s="48"/>
      <c r="D12" s="49"/>
      <c r="E12" s="49"/>
      <c r="F12" s="50"/>
    </row>
    <row r="13" spans="2:6" s="35" customFormat="1" ht="20.25" customHeight="1">
      <c r="B13" s="55"/>
      <c r="C13" s="51"/>
      <c r="D13" s="47"/>
      <c r="E13" s="47"/>
      <c r="F13" s="52"/>
    </row>
    <row r="14" spans="2:6" s="11" customFormat="1" ht="20.25" customHeight="1">
      <c r="B14" s="56"/>
      <c r="C14" s="34"/>
      <c r="D14" s="20"/>
      <c r="E14" s="20"/>
      <c r="F14" s="53"/>
    </row>
    <row r="15" spans="2:6" s="11" customFormat="1" ht="20.25" customHeight="1" thickBot="1">
      <c r="B15" s="33"/>
      <c r="C15" s="25"/>
      <c r="D15" s="21"/>
      <c r="E15" s="21"/>
      <c r="F15" s="37"/>
    </row>
    <row r="16" spans="2:6" s="13" customFormat="1" ht="16.5" thickBot="1">
      <c r="B16" s="41" t="s">
        <v>6</v>
      </c>
      <c r="C16" s="3"/>
      <c r="D16" s="3"/>
      <c r="E16" s="36"/>
      <c r="F16" s="4"/>
    </row>
    <row r="17" spans="2:6" s="13" customFormat="1" ht="15.75">
      <c r="B17" s="30"/>
      <c r="C17" s="5"/>
      <c r="D17" s="5"/>
      <c r="E17" s="5"/>
      <c r="F17" s="5"/>
    </row>
    <row r="18" spans="2:8" s="29" customFormat="1" ht="15.75">
      <c r="B18" s="346" t="s">
        <v>39</v>
      </c>
      <c r="C18" s="347"/>
      <c r="D18" s="347"/>
      <c r="E18" s="347"/>
      <c r="F18" s="347"/>
      <c r="G18" s="348"/>
      <c r="H18" s="348"/>
    </row>
    <row r="19" spans="2:8" s="13" customFormat="1" ht="19.5" customHeight="1">
      <c r="B19" s="347"/>
      <c r="C19" s="347"/>
      <c r="D19" s="347"/>
      <c r="E19" s="347"/>
      <c r="F19" s="347"/>
      <c r="G19" s="348"/>
      <c r="H19" s="348"/>
    </row>
    <row r="20" spans="2:4" ht="15">
      <c r="B20" s="17"/>
      <c r="C20" s="17"/>
      <c r="D20" s="17"/>
    </row>
    <row r="21" spans="2:5" s="13" customFormat="1" ht="18">
      <c r="B21" s="91" t="s">
        <v>34</v>
      </c>
      <c r="C21" s="5"/>
      <c r="D21" s="5"/>
      <c r="E21" s="5"/>
    </row>
    <row r="22" spans="2:5" s="13" customFormat="1" ht="15.75">
      <c r="B22" s="5"/>
      <c r="C22" s="5"/>
      <c r="D22" s="5"/>
      <c r="E22" s="5"/>
    </row>
    <row r="23" spans="2:5" s="13" customFormat="1" ht="15.75">
      <c r="B23" s="5"/>
      <c r="C23" s="5"/>
      <c r="D23" s="5"/>
      <c r="E23" s="5"/>
    </row>
    <row r="24" spans="2:5" s="13" customFormat="1" ht="15.75">
      <c r="B24" s="5" t="s">
        <v>3</v>
      </c>
      <c r="C24" s="5"/>
      <c r="D24" s="5"/>
      <c r="E24" s="5" t="s">
        <v>41</v>
      </c>
    </row>
    <row r="25" spans="2:5" ht="12.75">
      <c r="B25" s="18"/>
      <c r="C25" s="18"/>
      <c r="D25" s="18"/>
      <c r="E25" s="18"/>
    </row>
    <row r="26" spans="2:4" ht="15">
      <c r="B26" s="17"/>
      <c r="C26" s="17"/>
      <c r="D26" s="17"/>
    </row>
    <row r="27" spans="2:4" ht="15">
      <c r="B27" s="17"/>
      <c r="C27" s="17"/>
      <c r="D27" s="17"/>
    </row>
    <row r="28" spans="2:6" ht="15.75">
      <c r="B28" s="17"/>
      <c r="D28" s="17"/>
      <c r="F28" s="38" t="s">
        <v>11</v>
      </c>
    </row>
    <row r="29" spans="2:4" ht="15">
      <c r="B29" s="17"/>
      <c r="D29" s="17"/>
    </row>
    <row r="30" spans="2:5" s="31" customFormat="1" ht="15.75">
      <c r="B30" s="28"/>
      <c r="C30" s="29"/>
      <c r="D30" s="28"/>
      <c r="E30" s="28"/>
    </row>
    <row r="31" spans="2:4" ht="15">
      <c r="B31" s="17"/>
      <c r="D31" s="17"/>
    </row>
    <row r="32" spans="2:4" ht="15">
      <c r="B32" s="17"/>
      <c r="D32" s="17"/>
    </row>
    <row r="33" spans="2:4" ht="15">
      <c r="B33" s="17"/>
      <c r="D33" s="17"/>
    </row>
    <row r="34" spans="2:4" ht="15">
      <c r="B34" s="17"/>
      <c r="D34" s="17"/>
    </row>
    <row r="35" spans="2:4" ht="15">
      <c r="B35" s="17"/>
      <c r="D35" s="17"/>
    </row>
    <row r="36" spans="2:4" ht="15">
      <c r="B36" s="17"/>
      <c r="D36" s="17"/>
    </row>
    <row r="37" spans="2:4" ht="15">
      <c r="B37" s="17"/>
      <c r="D37" s="17"/>
    </row>
    <row r="38" spans="2:4" ht="15">
      <c r="B38" s="17"/>
      <c r="D38" s="17"/>
    </row>
  </sheetData>
  <sheetProtection/>
  <mergeCells count="7">
    <mergeCell ref="B18:H19"/>
    <mergeCell ref="F8:F10"/>
    <mergeCell ref="B8:B10"/>
    <mergeCell ref="C8:C10"/>
    <mergeCell ref="D8:E8"/>
    <mergeCell ref="D9:D10"/>
    <mergeCell ref="E9:E10"/>
  </mergeCells>
  <printOptions/>
  <pageMargins left="0.63" right="0.13" top="0.25" bottom="0.26" header="0.25" footer="0.26"/>
  <pageSetup horizontalDpi="300" verticalDpi="300" orientation="landscape" scale="90" r:id="rId1"/>
</worksheet>
</file>

<file path=xl/worksheets/sheet8.xml><?xml version="1.0" encoding="utf-8"?>
<worksheet xmlns="http://schemas.openxmlformats.org/spreadsheetml/2006/main" xmlns:r="http://schemas.openxmlformats.org/officeDocument/2006/relationships">
  <dimension ref="B1:T35"/>
  <sheetViews>
    <sheetView view="pageBreakPreview" zoomScale="60" zoomScalePageLayoutView="0" workbookViewId="0" topLeftCell="A1">
      <selection activeCell="C9" sqref="C9:C10"/>
    </sheetView>
  </sheetViews>
  <sheetFormatPr defaultColWidth="9.140625" defaultRowHeight="12.75"/>
  <cols>
    <col min="1" max="1" width="2.140625" style="10" customWidth="1"/>
    <col min="2" max="2" width="33.28125" style="16" customWidth="1"/>
    <col min="3" max="3" width="28.421875" style="16" customWidth="1"/>
    <col min="4" max="4" width="26.7109375" style="17" customWidth="1"/>
    <col min="5" max="5" width="28.57421875" style="10" customWidth="1"/>
    <col min="6" max="16384" width="9.140625" style="10" customWidth="1"/>
  </cols>
  <sheetData>
    <row r="1" spans="4:5" s="39" customFormat="1" ht="20.25">
      <c r="D1" s="40"/>
      <c r="E1" s="42" t="s">
        <v>5</v>
      </c>
    </row>
    <row r="2" spans="2:4" s="22" customFormat="1" ht="20.25">
      <c r="B2" s="68" t="s">
        <v>13</v>
      </c>
      <c r="D2" s="23"/>
    </row>
    <row r="3" spans="4:5" s="22" customFormat="1" ht="20.25">
      <c r="D3" s="23"/>
      <c r="E3" s="23"/>
    </row>
    <row r="4" spans="2:20" s="22" customFormat="1" ht="20.25">
      <c r="B4" s="24" t="s">
        <v>158</v>
      </c>
      <c r="C4" s="24"/>
      <c r="Q4" s="23"/>
      <c r="R4" s="23"/>
      <c r="S4" s="23"/>
      <c r="T4" s="23"/>
    </row>
    <row r="5" spans="4:5" s="22" customFormat="1" ht="20.25">
      <c r="D5" s="23"/>
      <c r="E5" s="23"/>
    </row>
    <row r="6" spans="4:5" s="22" customFormat="1" ht="20.25">
      <c r="D6" s="23"/>
      <c r="E6" s="23"/>
    </row>
    <row r="7" spans="2:3" ht="15.75" thickBot="1">
      <c r="B7" s="17"/>
      <c r="C7" s="17"/>
    </row>
    <row r="8" spans="2:5" s="13" customFormat="1" ht="27.75" customHeight="1" thickBot="1">
      <c r="B8" s="352" t="s">
        <v>35</v>
      </c>
      <c r="C8" s="353">
        <v>2017</v>
      </c>
      <c r="D8" s="354"/>
      <c r="E8" s="349" t="s">
        <v>37</v>
      </c>
    </row>
    <row r="9" spans="2:5" s="13" customFormat="1" ht="12.75" customHeight="1">
      <c r="B9" s="350"/>
      <c r="C9" s="349" t="s">
        <v>47</v>
      </c>
      <c r="D9" s="349" t="s">
        <v>48</v>
      </c>
      <c r="E9" s="350"/>
    </row>
    <row r="10" spans="2:5" s="13" customFormat="1" ht="147.75" customHeight="1" thickBot="1">
      <c r="B10" s="350"/>
      <c r="C10" s="355"/>
      <c r="D10" s="355"/>
      <c r="E10" s="351"/>
    </row>
    <row r="11" spans="2:5" s="35" customFormat="1" ht="30.75" customHeight="1">
      <c r="B11" s="32">
        <v>0</v>
      </c>
      <c r="C11" s="44">
        <v>1</v>
      </c>
      <c r="D11" s="46">
        <v>2</v>
      </c>
      <c r="E11" s="45" t="s">
        <v>36</v>
      </c>
    </row>
    <row r="12" spans="2:5" s="11" customFormat="1" ht="48" customHeight="1" thickBot="1">
      <c r="B12" s="33"/>
      <c r="C12" s="21"/>
      <c r="D12" s="21"/>
      <c r="E12" s="37"/>
    </row>
    <row r="13" spans="2:5" s="13" customFormat="1" ht="51.75" customHeight="1" thickBot="1">
      <c r="B13" s="41" t="s">
        <v>6</v>
      </c>
      <c r="C13" s="3"/>
      <c r="D13" s="36"/>
      <c r="E13" s="4"/>
    </row>
    <row r="14" spans="2:5" s="13" customFormat="1" ht="17.25" customHeight="1">
      <c r="B14" s="30"/>
      <c r="C14" s="5"/>
      <c r="D14" s="5"/>
      <c r="E14" s="5"/>
    </row>
    <row r="15" spans="2:7" s="29" customFormat="1" ht="12" customHeight="1">
      <c r="B15" s="93"/>
      <c r="C15" s="6"/>
      <c r="D15" s="6"/>
      <c r="E15" s="6"/>
      <c r="F15" s="92"/>
      <c r="G15" s="92"/>
    </row>
    <row r="16" spans="2:7" s="13" customFormat="1" ht="17.25" customHeight="1">
      <c r="B16" s="6"/>
      <c r="C16" s="6"/>
      <c r="D16" s="6"/>
      <c r="E16" s="6"/>
      <c r="F16" s="92"/>
      <c r="G16" s="92"/>
    </row>
    <row r="17" spans="2:3" ht="15">
      <c r="B17" s="17"/>
      <c r="C17" s="17"/>
    </row>
    <row r="18" spans="2:4" s="13" customFormat="1" ht="18">
      <c r="B18" s="91" t="s">
        <v>34</v>
      </c>
      <c r="C18" s="5"/>
      <c r="D18" s="5"/>
    </row>
    <row r="19" spans="2:4" s="13" customFormat="1" ht="15.75">
      <c r="B19" s="5"/>
      <c r="C19" s="5"/>
      <c r="D19" s="5"/>
    </row>
    <row r="20" spans="2:4" s="13" customFormat="1" ht="15.75">
      <c r="B20" s="5"/>
      <c r="C20" s="5"/>
      <c r="D20" s="5"/>
    </row>
    <row r="21" spans="2:4" s="13" customFormat="1" ht="15.75">
      <c r="B21" s="5" t="s">
        <v>3</v>
      </c>
      <c r="C21" s="5"/>
      <c r="D21" s="5" t="s">
        <v>41</v>
      </c>
    </row>
    <row r="22" spans="2:4" ht="12.75">
      <c r="B22" s="18"/>
      <c r="C22" s="18"/>
      <c r="D22" s="18"/>
    </row>
    <row r="23" spans="2:3" ht="15">
      <c r="B23" s="17"/>
      <c r="C23" s="17"/>
    </row>
    <row r="24" spans="2:3" ht="15">
      <c r="B24" s="17"/>
      <c r="C24" s="17"/>
    </row>
    <row r="25" spans="2:5" ht="15.75">
      <c r="B25" s="17"/>
      <c r="C25" s="17"/>
      <c r="E25" s="38" t="s">
        <v>11</v>
      </c>
    </row>
    <row r="26" spans="2:3" ht="15">
      <c r="B26" s="17"/>
      <c r="C26" s="17"/>
    </row>
    <row r="27" spans="2:4" s="31" customFormat="1" ht="15.75">
      <c r="B27" s="28"/>
      <c r="C27" s="28"/>
      <c r="D27" s="28"/>
    </row>
    <row r="28" spans="2:3" ht="15">
      <c r="B28" s="17"/>
      <c r="C28" s="17"/>
    </row>
    <row r="29" spans="2:3" ht="15">
      <c r="B29" s="17"/>
      <c r="C29" s="17"/>
    </row>
    <row r="30" spans="2:3" ht="15">
      <c r="B30" s="17"/>
      <c r="C30" s="17"/>
    </row>
    <row r="31" spans="2:3" ht="15">
      <c r="B31" s="17"/>
      <c r="C31" s="17"/>
    </row>
    <row r="32" spans="2:3" ht="15">
      <c r="B32" s="17"/>
      <c r="C32" s="17"/>
    </row>
    <row r="33" spans="2:3" ht="15">
      <c r="B33" s="17"/>
      <c r="C33" s="17"/>
    </row>
    <row r="34" spans="2:3" ht="15">
      <c r="B34" s="17"/>
      <c r="C34" s="17"/>
    </row>
    <row r="35" spans="2:3" ht="15">
      <c r="B35" s="17"/>
      <c r="C35" s="17"/>
    </row>
  </sheetData>
  <sheetProtection/>
  <mergeCells count="5">
    <mergeCell ref="B8:B10"/>
    <mergeCell ref="C8:D8"/>
    <mergeCell ref="E8:E10"/>
    <mergeCell ref="C9:C10"/>
    <mergeCell ref="D9:D10"/>
  </mergeCells>
  <printOptions/>
  <pageMargins left="0.75" right="0.75" top="1" bottom="1" header="0.5" footer="0.5"/>
  <pageSetup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dimension ref="A2:H37"/>
  <sheetViews>
    <sheetView tabSelected="1" view="pageBreakPreview" zoomScale="60" zoomScalePageLayoutView="0" workbookViewId="0" topLeftCell="A1">
      <selection activeCell="F15" sqref="F15"/>
    </sheetView>
  </sheetViews>
  <sheetFormatPr defaultColWidth="9.140625" defaultRowHeight="12.75"/>
  <cols>
    <col min="1" max="1" width="3.8515625" style="1" customWidth="1"/>
    <col min="2" max="2" width="38.28125" style="1" customWidth="1"/>
    <col min="3" max="3" width="40.00390625" style="1" customWidth="1"/>
    <col min="4" max="4" width="23.140625" style="1" customWidth="1"/>
    <col min="5" max="5" width="20.28125" style="10" customWidth="1"/>
    <col min="6" max="6" width="25.8515625" style="10" customWidth="1"/>
    <col min="7" max="8" width="9.140625" style="10" customWidth="1"/>
    <col min="9" max="9" width="13.7109375" style="10" customWidth="1"/>
    <col min="10" max="16384" width="9.140625" style="10" customWidth="1"/>
  </cols>
  <sheetData>
    <row r="2" s="7" customFormat="1" ht="18">
      <c r="G2" s="7" t="s">
        <v>40</v>
      </c>
    </row>
    <row r="3" spans="1:4" ht="18">
      <c r="A3" s="8"/>
      <c r="B3" s="68" t="s">
        <v>13</v>
      </c>
      <c r="D3" s="9"/>
    </row>
    <row r="6" spans="2:3" s="60" customFormat="1" ht="20.25">
      <c r="B6" s="61"/>
      <c r="C6" s="62"/>
    </row>
    <row r="7" spans="1:4" s="27" customFormat="1" ht="15.75">
      <c r="A7" s="59"/>
      <c r="B7" s="58"/>
      <c r="C7" s="58"/>
      <c r="D7" s="57"/>
    </row>
    <row r="8" spans="1:3" ht="15.75">
      <c r="A8" s="8"/>
      <c r="B8" s="19"/>
      <c r="C8" s="19"/>
    </row>
    <row r="9" ht="15.75" thickBot="1"/>
    <row r="10" spans="2:6" s="63" customFormat="1" ht="12.75" customHeight="1">
      <c r="B10" s="357" t="s">
        <v>12</v>
      </c>
      <c r="C10" s="360" t="s">
        <v>44</v>
      </c>
      <c r="D10" s="360" t="s">
        <v>43</v>
      </c>
      <c r="E10" s="363" t="s">
        <v>45</v>
      </c>
      <c r="F10" s="356" t="s">
        <v>160</v>
      </c>
    </row>
    <row r="11" spans="2:6" s="63" customFormat="1" ht="18">
      <c r="B11" s="358"/>
      <c r="C11" s="361"/>
      <c r="D11" s="361"/>
      <c r="E11" s="364"/>
      <c r="F11" s="356"/>
    </row>
    <row r="12" spans="2:6" s="63" customFormat="1" ht="18">
      <c r="B12" s="358"/>
      <c r="C12" s="361"/>
      <c r="D12" s="361"/>
      <c r="E12" s="364"/>
      <c r="F12" s="356"/>
    </row>
    <row r="13" spans="2:6" s="63" customFormat="1" ht="18">
      <c r="B13" s="358"/>
      <c r="C13" s="361"/>
      <c r="D13" s="361"/>
      <c r="E13" s="364"/>
      <c r="F13" s="356"/>
    </row>
    <row r="14" spans="2:6" s="63" customFormat="1" ht="109.5" customHeight="1" thickBot="1">
      <c r="B14" s="359"/>
      <c r="C14" s="362"/>
      <c r="D14" s="362"/>
      <c r="E14" s="365"/>
      <c r="F14" s="356"/>
    </row>
    <row r="15" spans="2:6" ht="21" customHeight="1" thickBot="1">
      <c r="B15" s="12">
        <v>0</v>
      </c>
      <c r="C15" s="96">
        <v>1</v>
      </c>
      <c r="D15" s="99">
        <v>2</v>
      </c>
      <c r="E15" s="101">
        <v>3</v>
      </c>
      <c r="F15" s="101">
        <v>4</v>
      </c>
    </row>
    <row r="16" spans="2:6" ht="21" customHeight="1" thickBot="1">
      <c r="B16" s="69"/>
      <c r="C16" s="97"/>
      <c r="D16" s="99"/>
      <c r="E16" s="101"/>
      <c r="F16" s="101"/>
    </row>
    <row r="17" spans="1:6" s="11" customFormat="1" ht="21" customHeight="1" thickBot="1">
      <c r="A17" s="13"/>
      <c r="B17" s="26" t="s">
        <v>1</v>
      </c>
      <c r="C17" s="98"/>
      <c r="D17" s="100"/>
      <c r="E17" s="102"/>
      <c r="F17" s="102"/>
    </row>
    <row r="18" spans="1:4" s="11" customFormat="1" ht="15.75">
      <c r="A18" s="13"/>
      <c r="B18" s="5"/>
      <c r="C18" s="5"/>
      <c r="D18" s="13"/>
    </row>
    <row r="19" spans="2:3" ht="15">
      <c r="B19" s="2" t="s">
        <v>49</v>
      </c>
      <c r="C19" s="2"/>
    </row>
    <row r="20" spans="2:3" ht="15">
      <c r="B20" s="2"/>
      <c r="C20" s="2"/>
    </row>
    <row r="21" spans="1:8" s="13" customFormat="1" ht="20.25">
      <c r="A21" s="5"/>
      <c r="B21" s="91" t="s">
        <v>34</v>
      </c>
      <c r="C21" s="40"/>
      <c r="D21" s="40"/>
      <c r="E21" s="40"/>
      <c r="F21" s="39"/>
      <c r="G21" s="39"/>
      <c r="H21" s="39"/>
    </row>
    <row r="22" spans="1:8" s="13" customFormat="1" ht="20.25">
      <c r="A22" s="5"/>
      <c r="B22" s="40"/>
      <c r="C22" s="40"/>
      <c r="D22" s="40"/>
      <c r="E22" s="40"/>
      <c r="F22" s="39"/>
      <c r="G22" s="39"/>
      <c r="H22" s="39"/>
    </row>
    <row r="23" spans="1:8" s="13" customFormat="1" ht="20.25">
      <c r="A23" s="5"/>
      <c r="B23" s="40"/>
      <c r="C23" s="40"/>
      <c r="D23" s="40"/>
      <c r="E23" s="40"/>
      <c r="F23" s="39"/>
      <c r="G23" s="39"/>
      <c r="H23" s="39"/>
    </row>
    <row r="24" spans="1:8" s="13" customFormat="1" ht="20.25">
      <c r="A24" s="5"/>
      <c r="B24" s="40"/>
      <c r="C24" s="40"/>
      <c r="D24" s="40"/>
      <c r="E24" s="40"/>
      <c r="F24" s="39"/>
      <c r="G24" s="39"/>
      <c r="H24" s="39"/>
    </row>
    <row r="25" spans="1:8" s="13" customFormat="1" ht="20.25">
      <c r="A25" s="5"/>
      <c r="B25" s="40" t="s">
        <v>3</v>
      </c>
      <c r="C25" s="40"/>
      <c r="D25" s="40" t="s">
        <v>42</v>
      </c>
      <c r="E25" s="39"/>
      <c r="F25" s="39"/>
      <c r="G25" s="39"/>
      <c r="H25" s="39"/>
    </row>
    <row r="26" spans="2:8" ht="20.25">
      <c r="B26" s="76"/>
      <c r="C26" s="76"/>
      <c r="D26" s="75"/>
      <c r="E26" s="75"/>
      <c r="F26" s="75"/>
      <c r="G26" s="75"/>
      <c r="H26" s="75"/>
    </row>
    <row r="27" spans="2:8" ht="20.25">
      <c r="B27" s="77"/>
      <c r="C27" s="76"/>
      <c r="D27" s="76"/>
      <c r="E27" s="76"/>
      <c r="F27" s="75"/>
      <c r="G27" s="75"/>
      <c r="H27" s="75"/>
    </row>
    <row r="28" spans="2:8" ht="20.25">
      <c r="B28" s="77"/>
      <c r="C28" s="76"/>
      <c r="D28" s="76"/>
      <c r="E28" s="76"/>
      <c r="F28" s="75"/>
      <c r="G28" s="75"/>
      <c r="H28" s="75"/>
    </row>
    <row r="29" spans="2:8" ht="20.25">
      <c r="B29" s="77"/>
      <c r="C29" s="76"/>
      <c r="D29" s="76"/>
      <c r="E29" s="76"/>
      <c r="F29" s="39" t="s">
        <v>11</v>
      </c>
      <c r="G29" s="75"/>
      <c r="H29" s="75"/>
    </row>
    <row r="30" spans="2:5" ht="15">
      <c r="B30" s="14"/>
      <c r="C30" s="2"/>
      <c r="D30" s="2"/>
      <c r="E30" s="15"/>
    </row>
    <row r="31" spans="2:5" ht="15">
      <c r="B31" s="14"/>
      <c r="C31" s="2"/>
      <c r="D31" s="2"/>
      <c r="E31" s="15"/>
    </row>
    <row r="32" spans="2:5" ht="15">
      <c r="B32" s="2"/>
      <c r="C32" s="2"/>
      <c r="D32" s="2"/>
      <c r="E32" s="15"/>
    </row>
    <row r="33" spans="1:5" ht="15">
      <c r="A33" s="2"/>
      <c r="B33" s="2"/>
      <c r="C33" s="2"/>
      <c r="D33" s="2"/>
      <c r="E33" s="15"/>
    </row>
    <row r="34" spans="2:3" ht="15">
      <c r="B34" s="2"/>
      <c r="C34" s="2"/>
    </row>
    <row r="35" spans="2:3" ht="15">
      <c r="B35" s="2"/>
      <c r="C35" s="2"/>
    </row>
    <row r="36" spans="2:3" ht="15">
      <c r="B36" s="2"/>
      <c r="C36" s="2"/>
    </row>
    <row r="37" spans="2:5" ht="15">
      <c r="B37" s="2"/>
      <c r="C37" s="2"/>
      <c r="D37" s="2"/>
      <c r="E37" s="15"/>
    </row>
  </sheetData>
  <sheetProtection/>
  <mergeCells count="5">
    <mergeCell ref="F10:F14"/>
    <mergeCell ref="B10:B14"/>
    <mergeCell ref="C10:C14"/>
    <mergeCell ref="D10:D14"/>
    <mergeCell ref="E10:E14"/>
  </mergeCells>
  <printOptions/>
  <pageMargins left="0.63" right="0.13" top="0.13" bottom="0.14" header="0.13" footer="0.15"/>
  <pageSetup horizontalDpi="300" verticalDpi="3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Cociasu</dc:creator>
  <cp:keywords/>
  <dc:description/>
  <cp:lastModifiedBy>DanaP</cp:lastModifiedBy>
  <cp:lastPrinted>2018-03-29T12:24:55Z</cp:lastPrinted>
  <dcterms:created xsi:type="dcterms:W3CDTF">2002-02-07T12:52:50Z</dcterms:created>
  <dcterms:modified xsi:type="dcterms:W3CDTF">2018-03-30T09:58:12Z</dcterms:modified>
  <cp:category/>
  <cp:version/>
  <cp:contentType/>
  <cp:contentStatus/>
</cp:coreProperties>
</file>